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53" i="1" l="1"/>
  <c r="A153" i="1"/>
  <c r="L152" i="1"/>
  <c r="J152" i="1"/>
  <c r="I152" i="1"/>
  <c r="H152" i="1"/>
  <c r="G152" i="1"/>
  <c r="F152" i="1"/>
  <c r="B145" i="1"/>
  <c r="A145" i="1"/>
  <c r="L144" i="1"/>
  <c r="J144" i="1"/>
  <c r="I144" i="1"/>
  <c r="H144" i="1"/>
  <c r="G144" i="1"/>
  <c r="F144" i="1"/>
  <c r="B140" i="1"/>
  <c r="A140" i="1"/>
  <c r="L139" i="1"/>
  <c r="J139" i="1"/>
  <c r="I139" i="1"/>
  <c r="H139" i="1"/>
  <c r="G139" i="1"/>
  <c r="F139" i="1"/>
  <c r="B132" i="1"/>
  <c r="A132" i="1"/>
  <c r="L131" i="1"/>
  <c r="L140" i="1" s="1"/>
  <c r="J131" i="1"/>
  <c r="I131" i="1"/>
  <c r="H131" i="1"/>
  <c r="G131" i="1"/>
  <c r="F131" i="1"/>
  <c r="B126" i="1"/>
  <c r="A126" i="1"/>
  <c r="L125" i="1"/>
  <c r="J125" i="1"/>
  <c r="I125" i="1"/>
  <c r="H125" i="1"/>
  <c r="G125" i="1"/>
  <c r="F125" i="1"/>
  <c r="B118" i="1"/>
  <c r="A118" i="1"/>
  <c r="L117" i="1"/>
  <c r="L126" i="1" s="1"/>
  <c r="J117" i="1"/>
  <c r="I117" i="1"/>
  <c r="I126" i="1" s="1"/>
  <c r="H117" i="1"/>
  <c r="G117" i="1"/>
  <c r="F117" i="1"/>
  <c r="B111" i="1"/>
  <c r="A111" i="1"/>
  <c r="L110" i="1"/>
  <c r="J110" i="1"/>
  <c r="I110" i="1"/>
  <c r="H110" i="1"/>
  <c r="G110" i="1"/>
  <c r="F110" i="1"/>
  <c r="B103" i="1"/>
  <c r="A103" i="1"/>
  <c r="L102" i="1"/>
  <c r="J102" i="1"/>
  <c r="I102" i="1"/>
  <c r="H102" i="1"/>
  <c r="G102" i="1"/>
  <c r="F102" i="1"/>
  <c r="B97" i="1"/>
  <c r="A97" i="1"/>
  <c r="L96" i="1"/>
  <c r="J96" i="1"/>
  <c r="I96" i="1"/>
  <c r="H96" i="1"/>
  <c r="G96" i="1"/>
  <c r="F96" i="1"/>
  <c r="B89" i="1"/>
  <c r="A89" i="1"/>
  <c r="L88" i="1"/>
  <c r="J88" i="1"/>
  <c r="I88" i="1"/>
  <c r="H88" i="1"/>
  <c r="G88" i="1"/>
  <c r="F88" i="1"/>
  <c r="B81" i="1"/>
  <c r="A81" i="1"/>
  <c r="L80" i="1"/>
  <c r="J80" i="1"/>
  <c r="I80" i="1"/>
  <c r="H80" i="1"/>
  <c r="G80" i="1"/>
  <c r="F80" i="1"/>
  <c r="B73" i="1"/>
  <c r="A73" i="1"/>
  <c r="L72" i="1"/>
  <c r="J72" i="1"/>
  <c r="I72" i="1"/>
  <c r="H72" i="1"/>
  <c r="G72" i="1"/>
  <c r="F72" i="1"/>
  <c r="B67" i="1"/>
  <c r="A67" i="1"/>
  <c r="L66" i="1"/>
  <c r="J66" i="1"/>
  <c r="I66" i="1"/>
  <c r="H66" i="1"/>
  <c r="G66" i="1"/>
  <c r="F66" i="1"/>
  <c r="B59" i="1"/>
  <c r="A59" i="1"/>
  <c r="L58" i="1"/>
  <c r="J58" i="1"/>
  <c r="I58" i="1"/>
  <c r="H58" i="1"/>
  <c r="H67" i="1" s="1"/>
  <c r="G58" i="1"/>
  <c r="F58" i="1"/>
  <c r="B53" i="1"/>
  <c r="A53" i="1"/>
  <c r="L52" i="1"/>
  <c r="J52" i="1"/>
  <c r="I52" i="1"/>
  <c r="H52" i="1"/>
  <c r="G52" i="1"/>
  <c r="F52" i="1"/>
  <c r="B45" i="1"/>
  <c r="A45" i="1"/>
  <c r="L44" i="1"/>
  <c r="J44" i="1"/>
  <c r="I44" i="1"/>
  <c r="H44" i="1"/>
  <c r="G44" i="1"/>
  <c r="F44" i="1"/>
  <c r="B38" i="1"/>
  <c r="A38" i="1"/>
  <c r="L37" i="1"/>
  <c r="J37" i="1"/>
  <c r="I37" i="1"/>
  <c r="H37" i="1"/>
  <c r="G37" i="1"/>
  <c r="F37" i="1"/>
  <c r="B30" i="1"/>
  <c r="A30" i="1"/>
  <c r="L29" i="1"/>
  <c r="L38" i="1" s="1"/>
  <c r="J29" i="1"/>
  <c r="I29" i="1"/>
  <c r="H29" i="1"/>
  <c r="G29" i="1"/>
  <c r="F29" i="1"/>
  <c r="B24" i="1"/>
  <c r="A24" i="1"/>
  <c r="L21" i="1"/>
  <c r="J21" i="1"/>
  <c r="I21" i="1"/>
  <c r="H21" i="1"/>
  <c r="G21" i="1"/>
  <c r="F21" i="1"/>
  <c r="B14" i="1"/>
  <c r="A14" i="1"/>
  <c r="L13" i="1"/>
  <c r="J13" i="1"/>
  <c r="I13" i="1"/>
  <c r="H13" i="1"/>
  <c r="G13" i="1"/>
  <c r="F13" i="1"/>
  <c r="L24" i="1" l="1"/>
  <c r="L67" i="1"/>
  <c r="L53" i="1"/>
  <c r="G153" i="1"/>
  <c r="I153" i="1"/>
  <c r="J153" i="1"/>
  <c r="I140" i="1"/>
  <c r="H140" i="1"/>
  <c r="H126" i="1"/>
  <c r="J126" i="1"/>
  <c r="F126" i="1"/>
  <c r="I111" i="1"/>
  <c r="H111" i="1"/>
  <c r="F111" i="1"/>
  <c r="J97" i="1"/>
  <c r="I97" i="1"/>
  <c r="H97" i="1"/>
  <c r="G97" i="1"/>
  <c r="F97" i="1"/>
  <c r="J81" i="1"/>
  <c r="H81" i="1"/>
  <c r="F81" i="1"/>
  <c r="G67" i="1"/>
  <c r="J67" i="1"/>
  <c r="I67" i="1"/>
  <c r="F67" i="1"/>
  <c r="I53" i="1"/>
  <c r="H53" i="1"/>
  <c r="J53" i="1"/>
  <c r="H38" i="1"/>
  <c r="G38" i="1"/>
  <c r="F38" i="1"/>
  <c r="F140" i="1"/>
  <c r="L97" i="1"/>
  <c r="L153" i="1"/>
  <c r="L111" i="1"/>
  <c r="F53" i="1"/>
  <c r="F153" i="1"/>
  <c r="G81" i="1"/>
  <c r="G140" i="1"/>
  <c r="G111" i="1"/>
  <c r="G53" i="1"/>
  <c r="I81" i="1"/>
  <c r="J111" i="1"/>
  <c r="J140" i="1"/>
  <c r="G126" i="1"/>
  <c r="J38" i="1"/>
  <c r="L81" i="1"/>
  <c r="I38" i="1"/>
  <c r="H153" i="1"/>
  <c r="F24" i="1"/>
  <c r="I24" i="1"/>
  <c r="G24" i="1"/>
  <c r="J24" i="1"/>
  <c r="H24" i="1"/>
  <c r="L154" i="1" l="1"/>
  <c r="F154" i="1"/>
  <c r="H154" i="1"/>
  <c r="J154" i="1"/>
  <c r="G154" i="1"/>
  <c r="I154" i="1"/>
</calcChain>
</file>

<file path=xl/sharedStrings.xml><?xml version="1.0" encoding="utf-8"?>
<sst xmlns="http://schemas.openxmlformats.org/spreadsheetml/2006/main" count="310" uniqueCount="106">
  <si>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</si>
  <si>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</si>
  <si>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</si>
  <si>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</si>
  <si>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</si>
  <si>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</si>
  <si>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</si>
  <si>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</si>
  <si>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</si>
  <si>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</si>
  <si>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</si>
  <si>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</si>
  <si>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</si>
  <si>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</si>
  <si>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</si>
  <si>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</si>
  <si>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</si>
  <si>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</si>
  <si>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</si>
  <si>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</si>
  <si>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</si>
  <si>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</si>
  <si>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</si>
  <si>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</si>
  <si>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</si>
  <si>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</si>
  <si>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</si>
  <si>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</si>
  <si>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</si>
  <si>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</si>
  <si>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</si>
  <si>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</si>
  <si>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</si>
  <si>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</si>
  <si>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</si>
  <si>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</si>
  <si>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</si>
  <si>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</si>
  <si>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</si>
  <si>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Согласовал</t>
  </si>
  <si>
    <t>Каша рисовая молочная жидкая</t>
  </si>
  <si>
    <t>Чай с сахаром</t>
  </si>
  <si>
    <t>Батон нарезной</t>
  </si>
  <si>
    <t>сыр</t>
  </si>
  <si>
    <t>Сыр твердый порциями</t>
  </si>
  <si>
    <t>100.1</t>
  </si>
  <si>
    <t>масло</t>
  </si>
  <si>
    <t>Масло сливочное</t>
  </si>
  <si>
    <t>сдоба</t>
  </si>
  <si>
    <t>Печенье</t>
  </si>
  <si>
    <t>Свекольник</t>
  </si>
  <si>
    <t>Печень по-строгановски</t>
  </si>
  <si>
    <t>Каша гречневая рассыпчатая</t>
  </si>
  <si>
    <t>Компот из смеси сухофруктов</t>
  </si>
  <si>
    <t>Хлеб пшеничный</t>
  </si>
  <si>
    <t>Хлеб ржаной</t>
  </si>
  <si>
    <t>Запеканка творожная с соусом</t>
  </si>
  <si>
    <t>Чай с лимоном</t>
  </si>
  <si>
    <t>Сдобь выборгская</t>
  </si>
  <si>
    <t>566.1</t>
  </si>
  <si>
    <t>Суп картофельный с макаронными изделиями</t>
  </si>
  <si>
    <t>134.1</t>
  </si>
  <si>
    <t>Котлеты рыбные, припущенные соусом</t>
  </si>
  <si>
    <t>418.1</t>
  </si>
  <si>
    <t>Каша из гороха с маслом</t>
  </si>
  <si>
    <t>Напиток из шиповника</t>
  </si>
  <si>
    <t>Каша пшеничная рассыпчатая</t>
  </si>
  <si>
    <t>Курица тушеная в соусе томатном</t>
  </si>
  <si>
    <t>144.1</t>
  </si>
  <si>
    <t>Биточки из говядины, припущенные с соусом</t>
  </si>
  <si>
    <t>Макаронные изделия отварные</t>
  </si>
  <si>
    <t>Компот из смеси фруктов</t>
  </si>
  <si>
    <t>Каша из овсяных хлопьев "Геркулес"</t>
  </si>
  <si>
    <t>Сдобь "Новомоссковская"</t>
  </si>
  <si>
    <t>Щи из свежей капусты с картофелем на курином бульоне</t>
  </si>
  <si>
    <t>142.3</t>
  </si>
  <si>
    <t>Котлеты куриные, припущенные с соусом</t>
  </si>
  <si>
    <t>412.1</t>
  </si>
  <si>
    <t>Рис отварной с маслом</t>
  </si>
  <si>
    <t>Макаронник с мясом</t>
  </si>
  <si>
    <t>Пряник</t>
  </si>
  <si>
    <t>Рассольник ленинградский на курином бульоне</t>
  </si>
  <si>
    <t>144.2</t>
  </si>
  <si>
    <t>Рагу из птицы</t>
  </si>
  <si>
    <t>Компот из кураги</t>
  </si>
  <si>
    <t>512.1</t>
  </si>
  <si>
    <t>Каша манная молочная жидкая</t>
  </si>
  <si>
    <t>Борщ с капустой и картофелем вегетарианский</t>
  </si>
  <si>
    <t>128.1</t>
  </si>
  <si>
    <t>Курица в соусе томатном</t>
  </si>
  <si>
    <t>Суп картофельный с бобовыми вегетарианский</t>
  </si>
  <si>
    <t>Плов из говядины</t>
  </si>
  <si>
    <t>Вафли</t>
  </si>
  <si>
    <t>Щи из свежей капусты с картофелем вегетарианские</t>
  </si>
  <si>
    <t>Рыба тушеная с овощами в соусе</t>
  </si>
  <si>
    <t>Каша "Дружба" молочная</t>
  </si>
  <si>
    <t>Булочка школьная</t>
  </si>
  <si>
    <t>яйцо</t>
  </si>
  <si>
    <t>Яйцо вареное</t>
  </si>
  <si>
    <t>Жаркое по домашнему</t>
  </si>
  <si>
    <t>Копмот из смеси сухофруктов</t>
  </si>
  <si>
    <t>Суп молочный с макаронными изделиями</t>
  </si>
  <si>
    <t>Булочка творожная</t>
  </si>
  <si>
    <t>Биточки куриные, припущенные с соусом</t>
  </si>
  <si>
    <t>Шеремет И.А.</t>
  </si>
  <si>
    <t>МОУ "Лицей №107"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</si>
</sst>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1" fillId="0" borderId="2" xfId="0" applyFont="1" applyBorder="1"/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Protection="1">
      <protection locked="0"/>
    </xf>
    <xf numFmtId="0" fontId="0" fillId="0" borderId="23" xfId="0" applyBorder="1"/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0" fillId="4" borderId="2" xfId="0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62" sqref="H16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105</v>
      </c>
      <c r="D1" s="60"/>
      <c r="E1" s="60"/>
      <c r="F1" s="49" t="s">
        <v>39</v>
      </c>
      <c r="G1" s="2" t="s">
        <v>16</v>
      </c>
      <c r="H1" s="61" t="s">
        <v>38</v>
      </c>
      <c r="I1" s="61"/>
      <c r="J1" s="61"/>
      <c r="K1" s="61"/>
    </row>
    <row r="2" spans="1:12" ht="18" x14ac:dyDescent="0.2">
      <c r="A2" s="34" t="s">
        <v>6</v>
      </c>
      <c r="C2" s="2"/>
      <c r="G2" s="2" t="s">
        <v>17</v>
      </c>
      <c r="H2" s="61" t="s">
        <v>104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7">
        <v>1</v>
      </c>
      <c r="I3" s="47">
        <v>1</v>
      </c>
      <c r="J3" s="48">
        <v>2024</v>
      </c>
      <c r="K3" s="1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20</v>
      </c>
      <c r="E6" s="38" t="s">
        <v>40</v>
      </c>
      <c r="F6" s="39">
        <v>200</v>
      </c>
      <c r="G6" s="39">
        <v>7.54</v>
      </c>
      <c r="H6" s="39">
        <v>3.96</v>
      </c>
      <c r="I6" s="39">
        <v>27.28</v>
      </c>
      <c r="J6" s="39">
        <v>200.5</v>
      </c>
      <c r="K6" s="40">
        <v>260</v>
      </c>
      <c r="L6" s="39"/>
    </row>
    <row r="7" spans="1:12" ht="15" x14ac:dyDescent="0.25">
      <c r="A7" s="22"/>
      <c r="B7" s="14"/>
      <c r="C7" s="11"/>
      <c r="D7" s="7" t="s">
        <v>21</v>
      </c>
      <c r="E7" s="41" t="s">
        <v>41</v>
      </c>
      <c r="F7" s="42">
        <v>200</v>
      </c>
      <c r="G7" s="42">
        <v>0.2</v>
      </c>
      <c r="H7" s="42">
        <v>0</v>
      </c>
      <c r="I7" s="42">
        <v>7.02</v>
      </c>
      <c r="J7" s="42">
        <v>28.46</v>
      </c>
      <c r="K7" s="43">
        <v>493</v>
      </c>
      <c r="L7" s="42"/>
    </row>
    <row r="8" spans="1:12" ht="15" x14ac:dyDescent="0.25">
      <c r="A8" s="22"/>
      <c r="B8" s="14"/>
      <c r="C8" s="11"/>
      <c r="D8" s="7" t="s">
        <v>22</v>
      </c>
      <c r="E8" s="41" t="s">
        <v>42</v>
      </c>
      <c r="F8" s="42">
        <v>40</v>
      </c>
      <c r="G8" s="42">
        <v>3</v>
      </c>
      <c r="H8" s="42">
        <v>1.8</v>
      </c>
      <c r="I8" s="42">
        <v>13.9</v>
      </c>
      <c r="J8" s="42">
        <v>104.8</v>
      </c>
      <c r="K8" s="43">
        <v>111</v>
      </c>
      <c r="L8" s="42"/>
    </row>
    <row r="9" spans="1:12" ht="15" x14ac:dyDescent="0.25">
      <c r="A9" s="22"/>
      <c r="B9" s="14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2"/>
      <c r="B10" s="14"/>
      <c r="C10" s="11"/>
      <c r="D10" s="50" t="s">
        <v>43</v>
      </c>
      <c r="E10" s="51" t="s">
        <v>44</v>
      </c>
      <c r="F10" s="42">
        <v>10</v>
      </c>
      <c r="G10" s="42">
        <v>2.3199999999999998</v>
      </c>
      <c r="H10" s="42">
        <v>2.95</v>
      </c>
      <c r="I10" s="42">
        <v>0</v>
      </c>
      <c r="J10" s="42">
        <v>36.4</v>
      </c>
      <c r="K10" s="52" t="s">
        <v>45</v>
      </c>
      <c r="L10" s="42"/>
    </row>
    <row r="11" spans="1:12" ht="15" x14ac:dyDescent="0.25">
      <c r="A11" s="22"/>
      <c r="B11" s="14"/>
      <c r="C11" s="11"/>
      <c r="D11" s="53" t="s">
        <v>46</v>
      </c>
      <c r="E11" s="51" t="s">
        <v>47</v>
      </c>
      <c r="F11" s="42">
        <v>10</v>
      </c>
      <c r="G11" s="42">
        <v>0.13</v>
      </c>
      <c r="H11" s="42">
        <v>5.15</v>
      </c>
      <c r="I11" s="42">
        <v>0.17</v>
      </c>
      <c r="J11" s="42">
        <v>56.6</v>
      </c>
      <c r="K11" s="43">
        <v>105</v>
      </c>
      <c r="L11" s="42"/>
    </row>
    <row r="12" spans="1:12" ht="15" x14ac:dyDescent="0.25">
      <c r="A12" s="22"/>
      <c r="B12" s="14"/>
      <c r="C12" s="11"/>
      <c r="D12" s="53" t="s">
        <v>48</v>
      </c>
      <c r="E12" s="51" t="s">
        <v>49</v>
      </c>
      <c r="F12" s="42">
        <v>40</v>
      </c>
      <c r="G12" s="42">
        <v>3</v>
      </c>
      <c r="H12" s="42">
        <v>2.72</v>
      </c>
      <c r="I12" s="42">
        <v>20.96</v>
      </c>
      <c r="J12" s="42">
        <v>136.84</v>
      </c>
      <c r="K12" s="43">
        <v>590</v>
      </c>
      <c r="L12" s="42"/>
    </row>
    <row r="13" spans="1:12" ht="15" x14ac:dyDescent="0.25">
      <c r="A13" s="23"/>
      <c r="B13" s="16"/>
      <c r="C13" s="8"/>
      <c r="D13" s="17" t="s">
        <v>32</v>
      </c>
      <c r="E13" s="9"/>
      <c r="F13" s="18">
        <f>SUM(F6:F12)</f>
        <v>500</v>
      </c>
      <c r="G13" s="18">
        <f>SUM(G6:G12)</f>
        <v>16.190000000000001</v>
      </c>
      <c r="H13" s="18">
        <f>SUM(H6:H12)</f>
        <v>16.580000000000002</v>
      </c>
      <c r="I13" s="18">
        <f>SUM(I6:I12)</f>
        <v>69.33</v>
      </c>
      <c r="J13" s="18">
        <f>SUM(J6:J12)</f>
        <v>563.6</v>
      </c>
      <c r="K13" s="24"/>
      <c r="L13" s="18">
        <f>SUM(L6:L12)</f>
        <v>0</v>
      </c>
    </row>
    <row r="14" spans="1:12" ht="15" x14ac:dyDescent="0.2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2"/>
      <c r="B15" s="14"/>
      <c r="C15" s="11"/>
      <c r="D15" s="7" t="s">
        <v>26</v>
      </c>
      <c r="E15" s="51" t="s">
        <v>50</v>
      </c>
      <c r="F15" s="42">
        <v>200</v>
      </c>
      <c r="G15" s="42">
        <v>1.8</v>
      </c>
      <c r="H15" s="42">
        <v>5.88</v>
      </c>
      <c r="I15" s="42">
        <v>17.54</v>
      </c>
      <c r="J15" s="42">
        <v>132.08000000000001</v>
      </c>
      <c r="K15" s="43">
        <v>131</v>
      </c>
      <c r="L15" s="42"/>
    </row>
    <row r="16" spans="1:12" ht="15" x14ac:dyDescent="0.25">
      <c r="A16" s="22"/>
      <c r="B16" s="14"/>
      <c r="C16" s="11"/>
      <c r="D16" s="7" t="s">
        <v>27</v>
      </c>
      <c r="E16" s="51" t="s">
        <v>51</v>
      </c>
      <c r="F16" s="42">
        <v>90</v>
      </c>
      <c r="G16" s="42">
        <v>10.67</v>
      </c>
      <c r="H16" s="42">
        <v>11.82</v>
      </c>
      <c r="I16" s="42">
        <v>12.35</v>
      </c>
      <c r="J16" s="42">
        <v>189.52</v>
      </c>
      <c r="K16" s="43">
        <v>405</v>
      </c>
      <c r="L16" s="42"/>
    </row>
    <row r="17" spans="1:12" ht="15" x14ac:dyDescent="0.25">
      <c r="A17" s="22"/>
      <c r="B17" s="14"/>
      <c r="C17" s="11"/>
      <c r="D17" s="7" t="s">
        <v>28</v>
      </c>
      <c r="E17" s="51" t="s">
        <v>52</v>
      </c>
      <c r="F17" s="42">
        <v>150</v>
      </c>
      <c r="G17" s="42">
        <v>8.64</v>
      </c>
      <c r="H17" s="42">
        <v>7.91</v>
      </c>
      <c r="I17" s="42">
        <v>38.85</v>
      </c>
      <c r="J17" s="42">
        <v>225.67</v>
      </c>
      <c r="K17" s="43">
        <v>291</v>
      </c>
      <c r="L17" s="42"/>
    </row>
    <row r="18" spans="1:12" ht="15" x14ac:dyDescent="0.25">
      <c r="A18" s="22"/>
      <c r="B18" s="14"/>
      <c r="C18" s="11"/>
      <c r="D18" s="7" t="s">
        <v>29</v>
      </c>
      <c r="E18" s="51" t="s">
        <v>53</v>
      </c>
      <c r="F18" s="42">
        <v>200</v>
      </c>
      <c r="G18" s="42">
        <v>0.08</v>
      </c>
      <c r="H18" s="42">
        <v>0</v>
      </c>
      <c r="I18" s="42">
        <v>10.62</v>
      </c>
      <c r="J18" s="42">
        <v>40.44</v>
      </c>
      <c r="K18" s="43">
        <v>508</v>
      </c>
      <c r="L18" s="42"/>
    </row>
    <row r="19" spans="1:12" ht="15" x14ac:dyDescent="0.25">
      <c r="A19" s="22"/>
      <c r="B19" s="14"/>
      <c r="C19" s="11"/>
      <c r="D19" s="7" t="s">
        <v>30</v>
      </c>
      <c r="E19" s="51" t="s">
        <v>54</v>
      </c>
      <c r="F19" s="42">
        <v>30</v>
      </c>
      <c r="G19" s="42">
        <v>2.37</v>
      </c>
      <c r="H19" s="42">
        <v>0.3</v>
      </c>
      <c r="I19" s="42">
        <v>14.76</v>
      </c>
      <c r="J19" s="42">
        <v>70.5</v>
      </c>
      <c r="K19" s="43">
        <v>108</v>
      </c>
      <c r="L19" s="42"/>
    </row>
    <row r="20" spans="1:12" ht="15" x14ac:dyDescent="0.25">
      <c r="A20" s="22"/>
      <c r="B20" s="14"/>
      <c r="C20" s="11"/>
      <c r="D20" s="7" t="s">
        <v>31</v>
      </c>
      <c r="E20" s="51" t="s">
        <v>55</v>
      </c>
      <c r="F20" s="42">
        <v>30</v>
      </c>
      <c r="G20" s="42">
        <v>1.98</v>
      </c>
      <c r="H20" s="42">
        <v>0.36</v>
      </c>
      <c r="I20" s="42">
        <v>10.02</v>
      </c>
      <c r="J20" s="42">
        <v>52.2</v>
      </c>
      <c r="K20" s="43">
        <v>109</v>
      </c>
      <c r="L20" s="42"/>
    </row>
    <row r="21" spans="1:12" ht="15" x14ac:dyDescent="0.25">
      <c r="A21" s="23"/>
      <c r="B21" s="16"/>
      <c r="C21" s="8"/>
      <c r="D21" s="17" t="s">
        <v>32</v>
      </c>
      <c r="E21" s="9"/>
      <c r="F21" s="18">
        <f>SUM(F14:F20)</f>
        <v>700</v>
      </c>
      <c r="G21" s="18">
        <f>SUM(G14:G20)</f>
        <v>25.54</v>
      </c>
      <c r="H21" s="18">
        <f>SUM(H14:H20)</f>
        <v>26.27</v>
      </c>
      <c r="I21" s="18">
        <f>SUM(I14:I20)</f>
        <v>104.14000000000001</v>
      </c>
      <c r="J21" s="18">
        <f>SUM(J14:J20)</f>
        <v>710.41000000000008</v>
      </c>
      <c r="K21" s="24"/>
      <c r="L21" s="18">
        <f>SUM(L14:L20)</f>
        <v>0</v>
      </c>
    </row>
    <row r="22" spans="1:12" ht="15" x14ac:dyDescent="0.25">
      <c r="A22" s="22"/>
      <c r="B22" s="14"/>
      <c r="C22" s="54"/>
      <c r="D22" s="17"/>
      <c r="E22" s="55"/>
      <c r="F22" s="56"/>
      <c r="G22" s="56"/>
      <c r="H22" s="56"/>
      <c r="I22" s="56"/>
      <c r="J22" s="56"/>
      <c r="K22" s="57"/>
      <c r="L22" s="56"/>
    </row>
    <row r="23" spans="1:12" ht="15" x14ac:dyDescent="0.25">
      <c r="A23" s="22"/>
      <c r="B23" s="14"/>
      <c r="C23" s="54"/>
      <c r="D23" s="17"/>
      <c r="E23" s="55"/>
      <c r="F23" s="56"/>
      <c r="G23" s="56"/>
      <c r="H23" s="56"/>
      <c r="I23" s="56"/>
      <c r="J23" s="56"/>
      <c r="K23" s="57"/>
      <c r="L23" s="56"/>
    </row>
    <row r="24" spans="1:12" ht="15" x14ac:dyDescent="0.2">
      <c r="A24" s="28">
        <f>A6</f>
        <v>1</v>
      </c>
      <c r="B24" s="29">
        <f>B6</f>
        <v>1</v>
      </c>
      <c r="C24" s="62" t="s">
        <v>4</v>
      </c>
      <c r="D24" s="63"/>
      <c r="E24" s="30"/>
      <c r="F24" s="31">
        <f>F13+F21</f>
        <v>1200</v>
      </c>
      <c r="G24" s="31">
        <f>G13+G21</f>
        <v>41.730000000000004</v>
      </c>
      <c r="H24" s="31">
        <f>H13+H21</f>
        <v>42.85</v>
      </c>
      <c r="I24" s="31">
        <f>I13+I21</f>
        <v>173.47000000000003</v>
      </c>
      <c r="J24" s="31">
        <f>J13+J21</f>
        <v>1274.0100000000002</v>
      </c>
      <c r="K24" s="31"/>
      <c r="L24" s="31">
        <f>L13+L21</f>
        <v>0</v>
      </c>
    </row>
    <row r="25" spans="1:12" ht="15" x14ac:dyDescent="0.25">
      <c r="A25" s="13">
        <v>1</v>
      </c>
      <c r="B25" s="14">
        <v>2</v>
      </c>
      <c r="C25" s="21" t="s">
        <v>19</v>
      </c>
      <c r="D25" s="5" t="s">
        <v>20</v>
      </c>
      <c r="E25" s="38" t="s">
        <v>56</v>
      </c>
      <c r="F25" s="39">
        <v>200</v>
      </c>
      <c r="G25" s="39">
        <v>11.37</v>
      </c>
      <c r="H25" s="39">
        <v>13.53</v>
      </c>
      <c r="I25" s="39">
        <v>21.45</v>
      </c>
      <c r="J25" s="39">
        <v>327.48</v>
      </c>
      <c r="K25" s="40">
        <v>301</v>
      </c>
      <c r="L25" s="39"/>
    </row>
    <row r="26" spans="1:12" ht="15" x14ac:dyDescent="0.25">
      <c r="A26" s="13"/>
      <c r="B26" s="14"/>
      <c r="C26" s="11"/>
      <c r="D26" s="7" t="s">
        <v>21</v>
      </c>
      <c r="E26" s="41" t="s">
        <v>57</v>
      </c>
      <c r="F26" s="42">
        <v>200</v>
      </c>
      <c r="G26" s="42">
        <v>0.26</v>
      </c>
      <c r="H26" s="42">
        <v>0</v>
      </c>
      <c r="I26" s="42">
        <v>7.24</v>
      </c>
      <c r="J26" s="42">
        <v>30.84</v>
      </c>
      <c r="K26" s="43">
        <v>494</v>
      </c>
      <c r="L26" s="42"/>
    </row>
    <row r="27" spans="1:12" ht="15" x14ac:dyDescent="0.25">
      <c r="A27" s="13"/>
      <c r="B27" s="14"/>
      <c r="C27" s="11"/>
      <c r="D27" s="7" t="s">
        <v>22</v>
      </c>
      <c r="E27" s="41" t="s">
        <v>58</v>
      </c>
      <c r="F27" s="42">
        <v>100</v>
      </c>
      <c r="G27" s="42">
        <v>5.17</v>
      </c>
      <c r="H27" s="42">
        <v>3.85</v>
      </c>
      <c r="I27" s="42">
        <v>41.2</v>
      </c>
      <c r="J27" s="42">
        <v>202.24</v>
      </c>
      <c r="K27" s="43" t="s">
        <v>59</v>
      </c>
      <c r="L27" s="42"/>
    </row>
    <row r="28" spans="1:12" ht="15" x14ac:dyDescent="0.25">
      <c r="A28" s="13"/>
      <c r="B28" s="14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5"/>
      <c r="B29" s="16"/>
      <c r="C29" s="8"/>
      <c r="D29" s="17" t="s">
        <v>32</v>
      </c>
      <c r="E29" s="9"/>
      <c r="F29" s="18">
        <f>SUM(F25:F28)</f>
        <v>500</v>
      </c>
      <c r="G29" s="18">
        <f>SUM(G25:G28)</f>
        <v>16.799999999999997</v>
      </c>
      <c r="H29" s="18">
        <f>SUM(H25:H28)</f>
        <v>17.38</v>
      </c>
      <c r="I29" s="18">
        <f>SUM(I25:I28)</f>
        <v>69.89</v>
      </c>
      <c r="J29" s="18">
        <f>SUM(J25:J28)</f>
        <v>560.55999999999995</v>
      </c>
      <c r="K29" s="24"/>
      <c r="L29" s="18">
        <f>SUM(L25:L28)</f>
        <v>0</v>
      </c>
    </row>
    <row r="30" spans="1:12" ht="15" x14ac:dyDescent="0.25">
      <c r="A30" s="12">
        <f>A25</f>
        <v>1</v>
      </c>
      <c r="B30" s="12">
        <f>B25</f>
        <v>2</v>
      </c>
      <c r="C30" s="10" t="s">
        <v>24</v>
      </c>
      <c r="D30" s="7" t="s">
        <v>25</v>
      </c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3"/>
      <c r="B31" s="14"/>
      <c r="C31" s="11"/>
      <c r="D31" s="7" t="s">
        <v>26</v>
      </c>
      <c r="E31" s="41" t="s">
        <v>60</v>
      </c>
      <c r="F31" s="42">
        <v>200</v>
      </c>
      <c r="G31" s="42">
        <v>2.46</v>
      </c>
      <c r="H31" s="42">
        <v>5.36</v>
      </c>
      <c r="I31" s="42">
        <v>13.94</v>
      </c>
      <c r="J31" s="42">
        <v>105.46</v>
      </c>
      <c r="K31" s="43" t="s">
        <v>61</v>
      </c>
      <c r="L31" s="42"/>
    </row>
    <row r="32" spans="1:12" ht="15" x14ac:dyDescent="0.25">
      <c r="A32" s="13"/>
      <c r="B32" s="14"/>
      <c r="C32" s="11"/>
      <c r="D32" s="7" t="s">
        <v>27</v>
      </c>
      <c r="E32" s="41" t="s">
        <v>62</v>
      </c>
      <c r="F32" s="42">
        <v>90</v>
      </c>
      <c r="G32" s="42">
        <v>9.26</v>
      </c>
      <c r="H32" s="42">
        <v>11.02</v>
      </c>
      <c r="I32" s="42">
        <v>1.93</v>
      </c>
      <c r="J32" s="42">
        <v>108.21</v>
      </c>
      <c r="K32" s="43">
        <v>343</v>
      </c>
      <c r="L32" s="42"/>
    </row>
    <row r="33" spans="1:12" ht="15" x14ac:dyDescent="0.25">
      <c r="A33" s="13"/>
      <c r="B33" s="14"/>
      <c r="C33" s="11"/>
      <c r="D33" s="7" t="s">
        <v>28</v>
      </c>
      <c r="E33" s="41" t="s">
        <v>64</v>
      </c>
      <c r="F33" s="42">
        <v>150</v>
      </c>
      <c r="G33" s="42">
        <v>9.9</v>
      </c>
      <c r="H33" s="42">
        <v>9.84</v>
      </c>
      <c r="I33" s="42">
        <v>55.91</v>
      </c>
      <c r="J33" s="42">
        <v>326.49</v>
      </c>
      <c r="K33" s="43" t="s">
        <v>63</v>
      </c>
      <c r="L33" s="42"/>
    </row>
    <row r="34" spans="1:12" ht="15" x14ac:dyDescent="0.25">
      <c r="A34" s="13"/>
      <c r="B34" s="14"/>
      <c r="C34" s="11"/>
      <c r="D34" s="7" t="s">
        <v>29</v>
      </c>
      <c r="E34" s="41" t="s">
        <v>65</v>
      </c>
      <c r="F34" s="42">
        <v>200</v>
      </c>
      <c r="G34" s="42">
        <v>0.32</v>
      </c>
      <c r="H34" s="42">
        <v>0</v>
      </c>
      <c r="I34" s="42">
        <v>11.46</v>
      </c>
      <c r="J34" s="42">
        <v>48.32</v>
      </c>
      <c r="K34" s="43">
        <v>519</v>
      </c>
      <c r="L34" s="42"/>
    </row>
    <row r="35" spans="1:12" ht="15" x14ac:dyDescent="0.25">
      <c r="A35" s="13"/>
      <c r="B35" s="14"/>
      <c r="C35" s="11"/>
      <c r="D35" s="7" t="s">
        <v>30</v>
      </c>
      <c r="E35" s="51" t="s">
        <v>54</v>
      </c>
      <c r="F35" s="42">
        <v>30</v>
      </c>
      <c r="G35" s="42">
        <v>2.37</v>
      </c>
      <c r="H35" s="42">
        <v>0.3</v>
      </c>
      <c r="I35" s="42">
        <v>14.76</v>
      </c>
      <c r="J35" s="42">
        <v>70.5</v>
      </c>
      <c r="K35" s="43">
        <v>108</v>
      </c>
      <c r="L35" s="42"/>
    </row>
    <row r="36" spans="1:12" ht="15" x14ac:dyDescent="0.25">
      <c r="A36" s="13"/>
      <c r="B36" s="14"/>
      <c r="C36" s="11"/>
      <c r="D36" s="7" t="s">
        <v>31</v>
      </c>
      <c r="E36" s="51" t="s">
        <v>55</v>
      </c>
      <c r="F36" s="42">
        <v>30</v>
      </c>
      <c r="G36" s="42">
        <v>1.98</v>
      </c>
      <c r="H36" s="42">
        <v>0.36</v>
      </c>
      <c r="I36" s="42">
        <v>10.02</v>
      </c>
      <c r="J36" s="42">
        <v>52.2</v>
      </c>
      <c r="K36" s="43">
        <v>109</v>
      </c>
      <c r="L36" s="42"/>
    </row>
    <row r="37" spans="1:12" ht="15" x14ac:dyDescent="0.25">
      <c r="A37" s="15"/>
      <c r="B37" s="16"/>
      <c r="C37" s="8"/>
      <c r="D37" s="17" t="s">
        <v>32</v>
      </c>
      <c r="E37" s="9"/>
      <c r="F37" s="18">
        <f>SUM(F30:F36)</f>
        <v>700</v>
      </c>
      <c r="G37" s="18">
        <f>SUM(G30:G36)</f>
        <v>26.29</v>
      </c>
      <c r="H37" s="18">
        <f>SUM(H30:H36)</f>
        <v>26.88</v>
      </c>
      <c r="I37" s="18">
        <f>SUM(I30:I36)</f>
        <v>108.02000000000001</v>
      </c>
      <c r="J37" s="18">
        <f>SUM(J30:J36)</f>
        <v>711.18000000000006</v>
      </c>
      <c r="K37" s="24"/>
      <c r="L37" s="18">
        <f>SUM(L30:L36)</f>
        <v>0</v>
      </c>
    </row>
    <row r="38" spans="1:12" ht="15.75" customHeight="1" x14ac:dyDescent="0.2">
      <c r="A38" s="32">
        <f>A25</f>
        <v>1</v>
      </c>
      <c r="B38" s="32">
        <f>B25</f>
        <v>2</v>
      </c>
      <c r="C38" s="62" t="s">
        <v>4</v>
      </c>
      <c r="D38" s="63"/>
      <c r="E38" s="30"/>
      <c r="F38" s="31">
        <f>F29+F37</f>
        <v>1200</v>
      </c>
      <c r="G38" s="31">
        <f>G29+G37</f>
        <v>43.089999999999996</v>
      </c>
      <c r="H38" s="31">
        <f>H29+H37</f>
        <v>44.26</v>
      </c>
      <c r="I38" s="31">
        <f>I29+I37</f>
        <v>177.91000000000003</v>
      </c>
      <c r="J38" s="31">
        <f>J29+J37</f>
        <v>1271.74</v>
      </c>
      <c r="K38" s="31"/>
      <c r="L38" s="31">
        <f>L29+L37</f>
        <v>0</v>
      </c>
    </row>
    <row r="39" spans="1:12" ht="15" x14ac:dyDescent="0.25">
      <c r="A39" s="19">
        <v>1</v>
      </c>
      <c r="B39" s="20">
        <v>3</v>
      </c>
      <c r="C39" s="21" t="s">
        <v>19</v>
      </c>
      <c r="D39" s="5" t="s">
        <v>20</v>
      </c>
      <c r="E39" s="38"/>
      <c r="F39" s="39"/>
      <c r="G39" s="39"/>
      <c r="H39" s="39"/>
      <c r="I39" s="39"/>
      <c r="J39" s="39"/>
      <c r="K39" s="40"/>
      <c r="L39" s="39"/>
    </row>
    <row r="40" spans="1:12" ht="15" x14ac:dyDescent="0.25">
      <c r="A40" s="22"/>
      <c r="B40" s="14"/>
      <c r="C40" s="11"/>
      <c r="D40" s="7" t="s">
        <v>21</v>
      </c>
      <c r="E40" s="41" t="s">
        <v>41</v>
      </c>
      <c r="F40" s="42">
        <v>200</v>
      </c>
      <c r="G40" s="42">
        <v>0.2</v>
      </c>
      <c r="H40" s="42">
        <v>0</v>
      </c>
      <c r="I40" s="42">
        <v>7.02</v>
      </c>
      <c r="J40" s="42">
        <v>28.46</v>
      </c>
      <c r="K40" s="43">
        <v>493</v>
      </c>
      <c r="L40" s="42"/>
    </row>
    <row r="41" spans="1:12" ht="15" x14ac:dyDescent="0.25">
      <c r="A41" s="22"/>
      <c r="B41" s="14"/>
      <c r="C41" s="11"/>
      <c r="D41" s="7" t="s">
        <v>22</v>
      </c>
      <c r="E41" s="41" t="s">
        <v>42</v>
      </c>
      <c r="F41" s="42">
        <v>60</v>
      </c>
      <c r="G41" s="42">
        <v>4.5</v>
      </c>
      <c r="H41" s="42">
        <v>2.74</v>
      </c>
      <c r="I41" s="42">
        <v>20.84</v>
      </c>
      <c r="J41" s="42">
        <v>157.19999999999999</v>
      </c>
      <c r="K41" s="43">
        <v>564</v>
      </c>
      <c r="L41" s="42"/>
    </row>
    <row r="42" spans="1:12" ht="15" x14ac:dyDescent="0.25">
      <c r="A42" s="22"/>
      <c r="B42" s="14"/>
      <c r="C42" s="11"/>
      <c r="D42" s="7" t="s">
        <v>28</v>
      </c>
      <c r="E42" s="41" t="s">
        <v>66</v>
      </c>
      <c r="F42" s="42">
        <v>150</v>
      </c>
      <c r="G42" s="42">
        <v>6.51</v>
      </c>
      <c r="H42" s="42">
        <v>3.42</v>
      </c>
      <c r="I42" s="42">
        <v>33.22</v>
      </c>
      <c r="J42" s="42">
        <v>198.52</v>
      </c>
      <c r="K42" s="43">
        <v>243</v>
      </c>
      <c r="L42" s="42"/>
    </row>
    <row r="43" spans="1:12" ht="15" x14ac:dyDescent="0.25">
      <c r="A43" s="22"/>
      <c r="B43" s="14"/>
      <c r="C43" s="11"/>
      <c r="D43" s="58" t="s">
        <v>27</v>
      </c>
      <c r="E43" s="41" t="s">
        <v>67</v>
      </c>
      <c r="F43" s="42">
        <v>90</v>
      </c>
      <c r="G43" s="42">
        <v>7.03</v>
      </c>
      <c r="H43" s="42">
        <v>12.63</v>
      </c>
      <c r="I43" s="42">
        <v>15.6</v>
      </c>
      <c r="J43" s="42">
        <v>201.32</v>
      </c>
      <c r="K43" s="43">
        <v>250</v>
      </c>
      <c r="L43" s="42"/>
    </row>
    <row r="44" spans="1:12" ht="15" x14ac:dyDescent="0.25">
      <c r="A44" s="23"/>
      <c r="B44" s="16"/>
      <c r="C44" s="8"/>
      <c r="D44" s="17" t="s">
        <v>32</v>
      </c>
      <c r="E44" s="9"/>
      <c r="F44" s="18">
        <f>SUM(F39:F43)</f>
        <v>500</v>
      </c>
      <c r="G44" s="18">
        <f>SUM(G39:G43)</f>
        <v>18.240000000000002</v>
      </c>
      <c r="H44" s="18">
        <f>SUM(H39:H43)</f>
        <v>18.79</v>
      </c>
      <c r="I44" s="18">
        <f>SUM(I39:I43)</f>
        <v>76.679999999999993</v>
      </c>
      <c r="J44" s="18">
        <f>SUM(J39:J43)</f>
        <v>585.5</v>
      </c>
      <c r="K44" s="24"/>
      <c r="L44" s="18">
        <f>SUM(L39:L43)</f>
        <v>0</v>
      </c>
    </row>
    <row r="45" spans="1:12" ht="15" x14ac:dyDescent="0.25">
      <c r="A45" s="25">
        <f>A39</f>
        <v>1</v>
      </c>
      <c r="B45" s="12">
        <f>B39</f>
        <v>3</v>
      </c>
      <c r="C45" s="10" t="s">
        <v>24</v>
      </c>
      <c r="D45" s="7" t="s">
        <v>25</v>
      </c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2"/>
      <c r="B46" s="14"/>
      <c r="C46" s="11"/>
      <c r="D46" s="7" t="s">
        <v>26</v>
      </c>
      <c r="E46" s="41" t="s">
        <v>90</v>
      </c>
      <c r="F46" s="42">
        <v>200</v>
      </c>
      <c r="G46" s="42">
        <v>4.5</v>
      </c>
      <c r="H46" s="42">
        <v>3.54</v>
      </c>
      <c r="I46" s="42">
        <v>19.28</v>
      </c>
      <c r="J46" s="42">
        <v>128.22</v>
      </c>
      <c r="K46" s="43" t="s">
        <v>68</v>
      </c>
      <c r="L46" s="42"/>
    </row>
    <row r="47" spans="1:12" ht="15" x14ac:dyDescent="0.25">
      <c r="A47" s="22"/>
      <c r="B47" s="14"/>
      <c r="C47" s="11"/>
      <c r="D47" s="7" t="s">
        <v>27</v>
      </c>
      <c r="E47" s="41" t="s">
        <v>69</v>
      </c>
      <c r="F47" s="42">
        <v>90</v>
      </c>
      <c r="G47" s="42">
        <v>11.69</v>
      </c>
      <c r="H47" s="42">
        <v>16.100000000000001</v>
      </c>
      <c r="I47" s="42">
        <v>6.2</v>
      </c>
      <c r="J47" s="42">
        <v>171.06</v>
      </c>
      <c r="K47" s="43">
        <v>343</v>
      </c>
      <c r="L47" s="42"/>
    </row>
    <row r="48" spans="1:12" ht="15" x14ac:dyDescent="0.25">
      <c r="A48" s="22"/>
      <c r="B48" s="14"/>
      <c r="C48" s="11"/>
      <c r="D48" s="7" t="s">
        <v>28</v>
      </c>
      <c r="E48" s="41" t="s">
        <v>70</v>
      </c>
      <c r="F48" s="42">
        <v>150</v>
      </c>
      <c r="G48" s="42">
        <v>5.8</v>
      </c>
      <c r="H48" s="42">
        <v>6.91</v>
      </c>
      <c r="I48" s="42">
        <v>49.55</v>
      </c>
      <c r="J48" s="42">
        <v>248.04</v>
      </c>
      <c r="K48" s="43">
        <v>405</v>
      </c>
      <c r="L48" s="42"/>
    </row>
    <row r="49" spans="1:12" ht="15" x14ac:dyDescent="0.25">
      <c r="A49" s="22"/>
      <c r="B49" s="14"/>
      <c r="C49" s="11"/>
      <c r="D49" s="7" t="s">
        <v>29</v>
      </c>
      <c r="E49" s="41" t="s">
        <v>71</v>
      </c>
      <c r="F49" s="42">
        <v>200</v>
      </c>
      <c r="G49" s="42">
        <v>0.08</v>
      </c>
      <c r="H49" s="42">
        <v>0</v>
      </c>
      <c r="I49" s="42">
        <v>10.62</v>
      </c>
      <c r="J49" s="42">
        <v>40.44</v>
      </c>
      <c r="K49" s="43">
        <v>508</v>
      </c>
      <c r="L49" s="42"/>
    </row>
    <row r="50" spans="1:12" ht="15" x14ac:dyDescent="0.25">
      <c r="A50" s="22"/>
      <c r="B50" s="14"/>
      <c r="C50" s="11"/>
      <c r="D50" s="7" t="s">
        <v>30</v>
      </c>
      <c r="E50" s="51" t="s">
        <v>54</v>
      </c>
      <c r="F50" s="42">
        <v>30</v>
      </c>
      <c r="G50" s="42">
        <v>2.37</v>
      </c>
      <c r="H50" s="42">
        <v>0.3</v>
      </c>
      <c r="I50" s="42">
        <v>14.76</v>
      </c>
      <c r="J50" s="42">
        <v>70.5</v>
      </c>
      <c r="K50" s="43">
        <v>108</v>
      </c>
      <c r="L50" s="42"/>
    </row>
    <row r="51" spans="1:12" ht="15" x14ac:dyDescent="0.25">
      <c r="A51" s="22"/>
      <c r="B51" s="14"/>
      <c r="C51" s="11"/>
      <c r="D51" s="7" t="s">
        <v>31</v>
      </c>
      <c r="E51" s="51" t="s">
        <v>55</v>
      </c>
      <c r="F51" s="42">
        <v>30</v>
      </c>
      <c r="G51" s="42">
        <v>1.98</v>
      </c>
      <c r="H51" s="42">
        <v>0.36</v>
      </c>
      <c r="I51" s="42">
        <v>10.02</v>
      </c>
      <c r="J51" s="42">
        <v>52.2</v>
      </c>
      <c r="K51" s="43">
        <v>109</v>
      </c>
      <c r="L51" s="42"/>
    </row>
    <row r="52" spans="1:12" ht="15" x14ac:dyDescent="0.25">
      <c r="A52" s="23"/>
      <c r="B52" s="16"/>
      <c r="C52" s="8"/>
      <c r="D52" s="17" t="s">
        <v>32</v>
      </c>
      <c r="E52" s="9"/>
      <c r="F52" s="18">
        <f>SUM(F45:F51)</f>
        <v>700</v>
      </c>
      <c r="G52" s="18">
        <f>SUM(G45:G51)</f>
        <v>26.419999999999998</v>
      </c>
      <c r="H52" s="18">
        <f>SUM(H45:H51)</f>
        <v>27.21</v>
      </c>
      <c r="I52" s="18">
        <f>SUM(I45:I51)</f>
        <v>110.43</v>
      </c>
      <c r="J52" s="18">
        <f>SUM(J45:J51)</f>
        <v>710.46</v>
      </c>
      <c r="K52" s="24"/>
      <c r="L52" s="18">
        <f>SUM(L45:L51)</f>
        <v>0</v>
      </c>
    </row>
    <row r="53" spans="1:12" ht="15.75" customHeight="1" x14ac:dyDescent="0.2">
      <c r="A53" s="28">
        <f>A39</f>
        <v>1</v>
      </c>
      <c r="B53" s="29">
        <f>B39</f>
        <v>3</v>
      </c>
      <c r="C53" s="62" t="s">
        <v>4</v>
      </c>
      <c r="D53" s="63"/>
      <c r="E53" s="30"/>
      <c r="F53" s="31">
        <f>F44+F52</f>
        <v>1200</v>
      </c>
      <c r="G53" s="31">
        <f>G44+G52</f>
        <v>44.66</v>
      </c>
      <c r="H53" s="31">
        <f>H44+H52</f>
        <v>46</v>
      </c>
      <c r="I53" s="31">
        <f>I44+I52</f>
        <v>187.11</v>
      </c>
      <c r="J53" s="31">
        <f>J44+J52</f>
        <v>1295.96</v>
      </c>
      <c r="K53" s="31"/>
      <c r="L53" s="31">
        <f>L44+L52</f>
        <v>0</v>
      </c>
    </row>
    <row r="54" spans="1:12" ht="15" x14ac:dyDescent="0.25">
      <c r="A54" s="19">
        <v>1</v>
      </c>
      <c r="B54" s="20">
        <v>4</v>
      </c>
      <c r="C54" s="21" t="s">
        <v>19</v>
      </c>
      <c r="D54" s="5" t="s">
        <v>20</v>
      </c>
      <c r="E54" s="38" t="s">
        <v>72</v>
      </c>
      <c r="F54" s="39">
        <v>200</v>
      </c>
      <c r="G54" s="39">
        <v>8.16</v>
      </c>
      <c r="H54" s="39">
        <v>8.9600000000000009</v>
      </c>
      <c r="I54" s="39">
        <v>32.81</v>
      </c>
      <c r="J54" s="39">
        <v>314.89999999999998</v>
      </c>
      <c r="K54" s="40">
        <v>266</v>
      </c>
      <c r="L54" s="39"/>
    </row>
    <row r="55" spans="1:12" ht="15" x14ac:dyDescent="0.25">
      <c r="A55" s="22"/>
      <c r="B55" s="14"/>
      <c r="C55" s="11"/>
      <c r="D55" s="7" t="s">
        <v>21</v>
      </c>
      <c r="E55" s="41" t="s">
        <v>57</v>
      </c>
      <c r="F55" s="42">
        <v>200</v>
      </c>
      <c r="G55" s="42">
        <v>0.26</v>
      </c>
      <c r="H55" s="42">
        <v>0</v>
      </c>
      <c r="I55" s="42">
        <v>7.24</v>
      </c>
      <c r="J55" s="42">
        <v>30.84</v>
      </c>
      <c r="K55" s="43">
        <v>494</v>
      </c>
      <c r="L55" s="42"/>
    </row>
    <row r="56" spans="1:12" ht="15" x14ac:dyDescent="0.25">
      <c r="A56" s="22"/>
      <c r="B56" s="14"/>
      <c r="C56" s="11"/>
      <c r="D56" s="7" t="s">
        <v>22</v>
      </c>
      <c r="E56" s="41" t="s">
        <v>73</v>
      </c>
      <c r="F56" s="42">
        <v>100</v>
      </c>
      <c r="G56" s="42">
        <v>7.94</v>
      </c>
      <c r="H56" s="42">
        <v>7.87</v>
      </c>
      <c r="I56" s="42">
        <v>27.37</v>
      </c>
      <c r="J56" s="42">
        <v>229.31</v>
      </c>
      <c r="K56" s="43">
        <v>542</v>
      </c>
      <c r="L56" s="42"/>
    </row>
    <row r="57" spans="1:12" ht="15" x14ac:dyDescent="0.25">
      <c r="A57" s="22"/>
      <c r="B57" s="14"/>
      <c r="C57" s="11"/>
      <c r="D57" s="7" t="s">
        <v>23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6"/>
      <c r="C58" s="8"/>
      <c r="D58" s="17" t="s">
        <v>32</v>
      </c>
      <c r="E58" s="9"/>
      <c r="F58" s="18">
        <f>SUM(F54:F57)</f>
        <v>500</v>
      </c>
      <c r="G58" s="18">
        <f>SUM(G54:G57)</f>
        <v>16.36</v>
      </c>
      <c r="H58" s="18">
        <f>SUM(H54:H57)</f>
        <v>16.830000000000002</v>
      </c>
      <c r="I58" s="18">
        <f>SUM(I54:I57)</f>
        <v>67.42</v>
      </c>
      <c r="J58" s="18">
        <f>SUM(J54:J57)</f>
        <v>575.04999999999995</v>
      </c>
      <c r="K58" s="24"/>
      <c r="L58" s="18">
        <f>SUM(L54:L57)</f>
        <v>0</v>
      </c>
    </row>
    <row r="59" spans="1:12" ht="15" x14ac:dyDescent="0.25">
      <c r="A59" s="25">
        <f>A54</f>
        <v>1</v>
      </c>
      <c r="B59" s="12">
        <f>B54</f>
        <v>4</v>
      </c>
      <c r="C59" s="10" t="s">
        <v>24</v>
      </c>
      <c r="D59" s="7" t="s">
        <v>25</v>
      </c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2"/>
      <c r="B60" s="14"/>
      <c r="C60" s="11"/>
      <c r="D60" s="7" t="s">
        <v>26</v>
      </c>
      <c r="E60" s="41" t="s">
        <v>74</v>
      </c>
      <c r="F60" s="42">
        <v>200</v>
      </c>
      <c r="G60" s="42">
        <v>4.24</v>
      </c>
      <c r="H60" s="42">
        <v>6.22</v>
      </c>
      <c r="I60" s="42">
        <v>9.44</v>
      </c>
      <c r="J60" s="42">
        <v>98.01</v>
      </c>
      <c r="K60" s="43" t="s">
        <v>75</v>
      </c>
      <c r="L60" s="42"/>
    </row>
    <row r="61" spans="1:12" ht="15" x14ac:dyDescent="0.25">
      <c r="A61" s="22"/>
      <c r="B61" s="14"/>
      <c r="C61" s="11"/>
      <c r="D61" s="7" t="s">
        <v>27</v>
      </c>
      <c r="E61" s="41" t="s">
        <v>76</v>
      </c>
      <c r="F61" s="42">
        <v>90</v>
      </c>
      <c r="G61" s="42">
        <v>12.28</v>
      </c>
      <c r="H61" s="42">
        <v>11.88</v>
      </c>
      <c r="I61" s="42">
        <v>16.28</v>
      </c>
      <c r="J61" s="42">
        <v>220.28</v>
      </c>
      <c r="K61" s="43" t="s">
        <v>77</v>
      </c>
      <c r="L61" s="42"/>
    </row>
    <row r="62" spans="1:12" ht="15" x14ac:dyDescent="0.25">
      <c r="A62" s="22"/>
      <c r="B62" s="14"/>
      <c r="C62" s="11"/>
      <c r="D62" s="7" t="s">
        <v>28</v>
      </c>
      <c r="E62" s="41" t="s">
        <v>78</v>
      </c>
      <c r="F62" s="42">
        <v>150</v>
      </c>
      <c r="G62" s="42">
        <v>3.87</v>
      </c>
      <c r="H62" s="42">
        <v>7.7</v>
      </c>
      <c r="I62" s="42">
        <v>42.08</v>
      </c>
      <c r="J62" s="42">
        <v>223.03</v>
      </c>
      <c r="K62" s="43">
        <v>414</v>
      </c>
      <c r="L62" s="42"/>
    </row>
    <row r="63" spans="1:12" ht="15" x14ac:dyDescent="0.25">
      <c r="A63" s="22"/>
      <c r="B63" s="14"/>
      <c r="C63" s="11"/>
      <c r="D63" s="7" t="s">
        <v>29</v>
      </c>
      <c r="E63" s="41" t="s">
        <v>65</v>
      </c>
      <c r="F63" s="42">
        <v>200</v>
      </c>
      <c r="G63" s="42">
        <v>0.32</v>
      </c>
      <c r="H63" s="42">
        <v>0</v>
      </c>
      <c r="I63" s="42">
        <v>11.46</v>
      </c>
      <c r="J63" s="42">
        <v>48.32</v>
      </c>
      <c r="K63" s="43">
        <v>519</v>
      </c>
      <c r="L63" s="42"/>
    </row>
    <row r="64" spans="1:12" ht="15" x14ac:dyDescent="0.25">
      <c r="A64" s="22"/>
      <c r="B64" s="14"/>
      <c r="C64" s="11"/>
      <c r="D64" s="7" t="s">
        <v>30</v>
      </c>
      <c r="E64" s="51" t="s">
        <v>54</v>
      </c>
      <c r="F64" s="42">
        <v>30</v>
      </c>
      <c r="G64" s="42">
        <v>2.37</v>
      </c>
      <c r="H64" s="42">
        <v>0.3</v>
      </c>
      <c r="I64" s="42">
        <v>14.76</v>
      </c>
      <c r="J64" s="42">
        <v>70.5</v>
      </c>
      <c r="K64" s="43">
        <v>108</v>
      </c>
      <c r="L64" s="42"/>
    </row>
    <row r="65" spans="1:12" ht="15" x14ac:dyDescent="0.25">
      <c r="A65" s="22"/>
      <c r="B65" s="14"/>
      <c r="C65" s="11"/>
      <c r="D65" s="7" t="s">
        <v>31</v>
      </c>
      <c r="E65" s="51" t="s">
        <v>55</v>
      </c>
      <c r="F65" s="42">
        <v>30</v>
      </c>
      <c r="G65" s="42">
        <v>1.98</v>
      </c>
      <c r="H65" s="42">
        <v>0.36</v>
      </c>
      <c r="I65" s="42">
        <v>10.02</v>
      </c>
      <c r="J65" s="42">
        <v>52.2</v>
      </c>
      <c r="K65" s="43">
        <v>109</v>
      </c>
      <c r="L65" s="42"/>
    </row>
    <row r="66" spans="1:12" ht="15" x14ac:dyDescent="0.25">
      <c r="A66" s="23"/>
      <c r="B66" s="16"/>
      <c r="C66" s="8"/>
      <c r="D66" s="17" t="s">
        <v>32</v>
      </c>
      <c r="E66" s="9"/>
      <c r="F66" s="18">
        <f>SUM(F59:F65)</f>
        <v>700</v>
      </c>
      <c r="G66" s="18">
        <f>SUM(G59:G65)</f>
        <v>25.060000000000002</v>
      </c>
      <c r="H66" s="18">
        <f>SUM(H59:H65)</f>
        <v>26.46</v>
      </c>
      <c r="I66" s="18">
        <f>SUM(I59:I65)</f>
        <v>104.03999999999999</v>
      </c>
      <c r="J66" s="18">
        <f>SUM(J59:J65)</f>
        <v>712.34000000000015</v>
      </c>
      <c r="K66" s="24"/>
      <c r="L66" s="18">
        <f>SUM(L59:L65)</f>
        <v>0</v>
      </c>
    </row>
    <row r="67" spans="1:12" ht="15.75" customHeight="1" x14ac:dyDescent="0.2">
      <c r="A67" s="28">
        <f>A54</f>
        <v>1</v>
      </c>
      <c r="B67" s="29">
        <f>B54</f>
        <v>4</v>
      </c>
      <c r="C67" s="62" t="s">
        <v>4</v>
      </c>
      <c r="D67" s="63"/>
      <c r="E67" s="30"/>
      <c r="F67" s="31">
        <f>F58+F66</f>
        <v>1200</v>
      </c>
      <c r="G67" s="31">
        <f>G58+G66</f>
        <v>41.42</v>
      </c>
      <c r="H67" s="31">
        <f>H58+H66</f>
        <v>43.290000000000006</v>
      </c>
      <c r="I67" s="31">
        <f>I58+I66</f>
        <v>171.45999999999998</v>
      </c>
      <c r="J67" s="31">
        <f>J58+J66</f>
        <v>1287.3900000000001</v>
      </c>
      <c r="K67" s="31"/>
      <c r="L67" s="31">
        <f>L58+L66</f>
        <v>0</v>
      </c>
    </row>
    <row r="68" spans="1:12" ht="15" x14ac:dyDescent="0.25">
      <c r="A68" s="19">
        <v>1</v>
      </c>
      <c r="B68" s="20">
        <v>5</v>
      </c>
      <c r="C68" s="21" t="s">
        <v>19</v>
      </c>
      <c r="D68" s="5" t="s">
        <v>20</v>
      </c>
      <c r="E68" s="38" t="s">
        <v>79</v>
      </c>
      <c r="F68" s="39">
        <v>240</v>
      </c>
      <c r="G68" s="39">
        <v>12.9</v>
      </c>
      <c r="H68" s="39">
        <v>13.05</v>
      </c>
      <c r="I68" s="39">
        <v>50.61</v>
      </c>
      <c r="J68" s="39">
        <v>403.74</v>
      </c>
      <c r="K68" s="40">
        <v>681</v>
      </c>
      <c r="L68" s="39"/>
    </row>
    <row r="69" spans="1:12" ht="15" x14ac:dyDescent="0.25">
      <c r="A69" s="22"/>
      <c r="B69" s="14"/>
      <c r="C69" s="11"/>
      <c r="D69" s="7" t="s">
        <v>21</v>
      </c>
      <c r="E69" s="41" t="s">
        <v>41</v>
      </c>
      <c r="F69" s="42">
        <v>200</v>
      </c>
      <c r="G69" s="42">
        <v>0.2</v>
      </c>
      <c r="H69" s="42">
        <v>0</v>
      </c>
      <c r="I69" s="42">
        <v>7.02</v>
      </c>
      <c r="J69" s="42">
        <v>28.46</v>
      </c>
      <c r="K69" s="43">
        <v>493</v>
      </c>
      <c r="L69" s="42"/>
    </row>
    <row r="70" spans="1:12" ht="15" x14ac:dyDescent="0.25">
      <c r="A70" s="22"/>
      <c r="B70" s="14"/>
      <c r="C70" s="11"/>
      <c r="D70" s="7" t="s">
        <v>22</v>
      </c>
      <c r="E70" s="41" t="s">
        <v>80</v>
      </c>
      <c r="F70" s="42">
        <v>60</v>
      </c>
      <c r="G70" s="42">
        <v>3</v>
      </c>
      <c r="H70" s="42">
        <v>4.08</v>
      </c>
      <c r="I70" s="42">
        <v>12.09</v>
      </c>
      <c r="J70" s="42">
        <v>150.83000000000001</v>
      </c>
      <c r="K70" s="43">
        <v>590</v>
      </c>
      <c r="L70" s="42"/>
    </row>
    <row r="71" spans="1:12" ht="15" x14ac:dyDescent="0.25">
      <c r="A71" s="22"/>
      <c r="B71" s="14"/>
      <c r="C71" s="11"/>
      <c r="D71" s="7" t="s">
        <v>23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6"/>
      <c r="C72" s="8"/>
      <c r="D72" s="17" t="s">
        <v>32</v>
      </c>
      <c r="E72" s="9"/>
      <c r="F72" s="18">
        <f>SUM(F68:F71)</f>
        <v>500</v>
      </c>
      <c r="G72" s="18">
        <f>SUM(G68:G71)</f>
        <v>16.100000000000001</v>
      </c>
      <c r="H72" s="18">
        <f>SUM(H68:H71)</f>
        <v>17.130000000000003</v>
      </c>
      <c r="I72" s="18">
        <f>SUM(I68:I71)</f>
        <v>69.72</v>
      </c>
      <c r="J72" s="18">
        <f>SUM(J68:J71)</f>
        <v>583.03</v>
      </c>
      <c r="K72" s="24"/>
      <c r="L72" s="18">
        <f>SUM(L68:L71)</f>
        <v>0</v>
      </c>
    </row>
    <row r="73" spans="1:12" ht="15" x14ac:dyDescent="0.25">
      <c r="A73" s="25">
        <f>A68</f>
        <v>1</v>
      </c>
      <c r="B73" s="12">
        <f>B68</f>
        <v>5</v>
      </c>
      <c r="C73" s="10" t="s">
        <v>24</v>
      </c>
      <c r="D73" s="7" t="s">
        <v>25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2"/>
      <c r="B74" s="14"/>
      <c r="C74" s="11"/>
      <c r="D74" s="7" t="s">
        <v>26</v>
      </c>
      <c r="E74" s="41" t="s">
        <v>81</v>
      </c>
      <c r="F74" s="42">
        <v>200</v>
      </c>
      <c r="G74" s="42">
        <v>1.84</v>
      </c>
      <c r="H74" s="42">
        <v>3.4</v>
      </c>
      <c r="I74" s="42">
        <v>17.100000000000001</v>
      </c>
      <c r="J74" s="42">
        <v>156.5</v>
      </c>
      <c r="K74" s="43" t="s">
        <v>82</v>
      </c>
      <c r="L74" s="42"/>
    </row>
    <row r="75" spans="1:12" ht="15" x14ac:dyDescent="0.25">
      <c r="A75" s="22"/>
      <c r="B75" s="14"/>
      <c r="C75" s="11"/>
      <c r="D75" s="7" t="s">
        <v>27</v>
      </c>
      <c r="E75" s="41" t="s">
        <v>83</v>
      </c>
      <c r="F75" s="42">
        <v>240</v>
      </c>
      <c r="G75" s="42">
        <v>16.88</v>
      </c>
      <c r="H75" s="42">
        <v>21.44</v>
      </c>
      <c r="I75" s="42">
        <v>34.97</v>
      </c>
      <c r="J75" s="42">
        <v>338.68</v>
      </c>
      <c r="K75" s="43">
        <v>407</v>
      </c>
      <c r="L75" s="42"/>
    </row>
    <row r="76" spans="1:12" ht="15" x14ac:dyDescent="0.25">
      <c r="A76" s="22"/>
      <c r="B76" s="14"/>
      <c r="C76" s="11"/>
      <c r="D76" s="7" t="s">
        <v>28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2"/>
      <c r="B77" s="14"/>
      <c r="C77" s="11"/>
      <c r="D77" s="7" t="s">
        <v>29</v>
      </c>
      <c r="E77" s="41" t="s">
        <v>84</v>
      </c>
      <c r="F77" s="42">
        <v>200</v>
      </c>
      <c r="G77" s="42">
        <v>1.92</v>
      </c>
      <c r="H77" s="42">
        <v>0.12</v>
      </c>
      <c r="I77" s="42">
        <v>25.86</v>
      </c>
      <c r="J77" s="42">
        <v>75.38</v>
      </c>
      <c r="K77" s="43" t="s">
        <v>85</v>
      </c>
      <c r="L77" s="42"/>
    </row>
    <row r="78" spans="1:12" ht="15" x14ac:dyDescent="0.25">
      <c r="A78" s="22"/>
      <c r="B78" s="14"/>
      <c r="C78" s="11"/>
      <c r="D78" s="7" t="s">
        <v>30</v>
      </c>
      <c r="E78" s="51" t="s">
        <v>54</v>
      </c>
      <c r="F78" s="42">
        <v>30</v>
      </c>
      <c r="G78" s="42">
        <v>2.37</v>
      </c>
      <c r="H78" s="42">
        <v>0.3</v>
      </c>
      <c r="I78" s="42">
        <v>14.76</v>
      </c>
      <c r="J78" s="42">
        <v>70.5</v>
      </c>
      <c r="K78" s="43">
        <v>108</v>
      </c>
      <c r="L78" s="42"/>
    </row>
    <row r="79" spans="1:12" ht="15" x14ac:dyDescent="0.25">
      <c r="A79" s="22"/>
      <c r="B79" s="14"/>
      <c r="C79" s="11"/>
      <c r="D79" s="7" t="s">
        <v>31</v>
      </c>
      <c r="E79" s="51" t="s">
        <v>55</v>
      </c>
      <c r="F79" s="42">
        <v>30</v>
      </c>
      <c r="G79" s="42">
        <v>1.98</v>
      </c>
      <c r="H79" s="42">
        <v>0.36</v>
      </c>
      <c r="I79" s="42">
        <v>10.02</v>
      </c>
      <c r="J79" s="42">
        <v>52.2</v>
      </c>
      <c r="K79" s="43">
        <v>109</v>
      </c>
      <c r="L79" s="42"/>
    </row>
    <row r="80" spans="1:12" ht="15" x14ac:dyDescent="0.25">
      <c r="A80" s="23"/>
      <c r="B80" s="16"/>
      <c r="C80" s="8"/>
      <c r="D80" s="17" t="s">
        <v>32</v>
      </c>
      <c r="E80" s="9"/>
      <c r="F80" s="18">
        <f>SUM(F73:F79)</f>
        <v>700</v>
      </c>
      <c r="G80" s="18">
        <f>SUM(G73:G79)</f>
        <v>24.990000000000002</v>
      </c>
      <c r="H80" s="18">
        <f>SUM(H73:H79)</f>
        <v>25.62</v>
      </c>
      <c r="I80" s="18">
        <f>SUM(I73:I79)</f>
        <v>102.71000000000001</v>
      </c>
      <c r="J80" s="18">
        <f>SUM(J73:J79)</f>
        <v>693.26</v>
      </c>
      <c r="K80" s="24"/>
      <c r="L80" s="18">
        <f>SUM(L73:L79)</f>
        <v>0</v>
      </c>
    </row>
    <row r="81" spans="1:12" ht="15.75" customHeight="1" x14ac:dyDescent="0.2">
      <c r="A81" s="28">
        <f>A68</f>
        <v>1</v>
      </c>
      <c r="B81" s="29">
        <f>B68</f>
        <v>5</v>
      </c>
      <c r="C81" s="62" t="s">
        <v>4</v>
      </c>
      <c r="D81" s="63"/>
      <c r="E81" s="30"/>
      <c r="F81" s="31">
        <f>F72+F80</f>
        <v>1200</v>
      </c>
      <c r="G81" s="31">
        <f>G72+G80</f>
        <v>41.09</v>
      </c>
      <c r="H81" s="31">
        <f>H72+H80</f>
        <v>42.75</v>
      </c>
      <c r="I81" s="31">
        <f>I72+I80</f>
        <v>172.43</v>
      </c>
      <c r="J81" s="31">
        <f>J72+J80</f>
        <v>1276.29</v>
      </c>
      <c r="K81" s="31"/>
      <c r="L81" s="31">
        <f>L72+L80</f>
        <v>0</v>
      </c>
    </row>
    <row r="82" spans="1:12" ht="15" x14ac:dyDescent="0.25">
      <c r="A82" s="19">
        <v>2</v>
      </c>
      <c r="B82" s="20">
        <v>1</v>
      </c>
      <c r="C82" s="21" t="s">
        <v>19</v>
      </c>
      <c r="D82" s="5" t="s">
        <v>20</v>
      </c>
      <c r="E82" s="38" t="s">
        <v>86</v>
      </c>
      <c r="F82" s="39">
        <v>200</v>
      </c>
      <c r="G82" s="39">
        <v>8.64</v>
      </c>
      <c r="H82" s="39">
        <v>5.0599999999999996</v>
      </c>
      <c r="I82" s="39">
        <v>28.76</v>
      </c>
      <c r="J82" s="39">
        <v>220.62</v>
      </c>
      <c r="K82" s="40">
        <v>268</v>
      </c>
      <c r="L82" s="39"/>
    </row>
    <row r="83" spans="1:12" ht="15" x14ac:dyDescent="0.25">
      <c r="A83" s="22"/>
      <c r="B83" s="14"/>
      <c r="C83" s="11"/>
      <c r="D83" s="7" t="s">
        <v>21</v>
      </c>
      <c r="E83" s="41" t="s">
        <v>41</v>
      </c>
      <c r="F83" s="42">
        <v>200</v>
      </c>
      <c r="G83" s="42">
        <v>0.2</v>
      </c>
      <c r="H83" s="42">
        <v>0</v>
      </c>
      <c r="I83" s="42">
        <v>7.02</v>
      </c>
      <c r="J83" s="42">
        <v>28.46</v>
      </c>
      <c r="K83" s="43">
        <v>493</v>
      </c>
      <c r="L83" s="42"/>
    </row>
    <row r="84" spans="1:12" ht="15" x14ac:dyDescent="0.25">
      <c r="A84" s="22"/>
      <c r="B84" s="14"/>
      <c r="C84" s="11"/>
      <c r="D84" s="7" t="s">
        <v>22</v>
      </c>
      <c r="E84" s="41" t="s">
        <v>42</v>
      </c>
      <c r="F84" s="42">
        <v>40</v>
      </c>
      <c r="G84" s="42">
        <v>3</v>
      </c>
      <c r="H84" s="42">
        <v>1.8</v>
      </c>
      <c r="I84" s="42">
        <v>13.9</v>
      </c>
      <c r="J84" s="42">
        <v>104.8</v>
      </c>
      <c r="K84" s="43">
        <v>111</v>
      </c>
      <c r="L84" s="42"/>
    </row>
    <row r="85" spans="1:12" ht="15" x14ac:dyDescent="0.25">
      <c r="A85" s="22"/>
      <c r="B85" s="14"/>
      <c r="C85" s="11"/>
      <c r="D85" s="7" t="s">
        <v>43</v>
      </c>
      <c r="E85" s="41" t="s">
        <v>44</v>
      </c>
      <c r="F85" s="42">
        <v>10</v>
      </c>
      <c r="G85" s="42">
        <v>2.3199999999999998</v>
      </c>
      <c r="H85" s="42">
        <v>2.95</v>
      </c>
      <c r="I85" s="42">
        <v>0</v>
      </c>
      <c r="J85" s="42">
        <v>36.4</v>
      </c>
      <c r="K85" s="43" t="s">
        <v>45</v>
      </c>
      <c r="L85" s="42"/>
    </row>
    <row r="86" spans="1:12" ht="15" x14ac:dyDescent="0.25">
      <c r="A86" s="22"/>
      <c r="B86" s="14"/>
      <c r="C86" s="11"/>
      <c r="D86" s="58" t="s">
        <v>46</v>
      </c>
      <c r="E86" s="41" t="s">
        <v>47</v>
      </c>
      <c r="F86" s="42">
        <v>10</v>
      </c>
      <c r="G86" s="42">
        <v>0.13</v>
      </c>
      <c r="H86" s="42">
        <v>5.15</v>
      </c>
      <c r="I86" s="42">
        <v>0.17</v>
      </c>
      <c r="J86" s="42">
        <v>56.6</v>
      </c>
      <c r="K86" s="43">
        <v>105</v>
      </c>
      <c r="L86" s="42"/>
    </row>
    <row r="87" spans="1:12" ht="15" x14ac:dyDescent="0.25">
      <c r="A87" s="22"/>
      <c r="B87" s="14"/>
      <c r="C87" s="11"/>
      <c r="D87" s="58" t="s">
        <v>48</v>
      </c>
      <c r="E87" s="41" t="s">
        <v>49</v>
      </c>
      <c r="F87" s="42">
        <v>40</v>
      </c>
      <c r="G87" s="42">
        <v>3</v>
      </c>
      <c r="H87" s="42">
        <v>2.72</v>
      </c>
      <c r="I87" s="42">
        <v>20.96</v>
      </c>
      <c r="J87" s="42">
        <v>136.84</v>
      </c>
      <c r="K87" s="43">
        <v>590</v>
      </c>
      <c r="L87" s="42"/>
    </row>
    <row r="88" spans="1:12" ht="15" x14ac:dyDescent="0.25">
      <c r="A88" s="23"/>
      <c r="B88" s="16"/>
      <c r="C88" s="8"/>
      <c r="D88" s="17" t="s">
        <v>32</v>
      </c>
      <c r="E88" s="9"/>
      <c r="F88" s="18">
        <f>SUM(F82:F87)</f>
        <v>500</v>
      </c>
      <c r="G88" s="18">
        <f>SUM(G82:G87)</f>
        <v>17.29</v>
      </c>
      <c r="H88" s="18">
        <f>SUM(H82:H87)</f>
        <v>17.68</v>
      </c>
      <c r="I88" s="18">
        <f>SUM(I82:I87)</f>
        <v>70.81</v>
      </c>
      <c r="J88" s="18">
        <f>SUM(J82:J87)</f>
        <v>583.72</v>
      </c>
      <c r="K88" s="24"/>
      <c r="L88" s="18">
        <f>SUM(L82:L87)</f>
        <v>0</v>
      </c>
    </row>
    <row r="89" spans="1:12" ht="15" x14ac:dyDescent="0.25">
      <c r="A89" s="25">
        <f>A82</f>
        <v>2</v>
      </c>
      <c r="B89" s="12">
        <f>B82</f>
        <v>1</v>
      </c>
      <c r="C89" s="10" t="s">
        <v>24</v>
      </c>
      <c r="D89" s="7" t="s">
        <v>25</v>
      </c>
      <c r="E89" s="41"/>
      <c r="F89" s="42"/>
      <c r="G89" s="42"/>
      <c r="H89" s="42"/>
      <c r="I89" s="42"/>
      <c r="J89" s="42"/>
      <c r="K89" s="43"/>
      <c r="L89" s="42"/>
    </row>
    <row r="90" spans="1:12" ht="15" x14ac:dyDescent="0.25">
      <c r="A90" s="22"/>
      <c r="B90" s="14"/>
      <c r="C90" s="11"/>
      <c r="D90" s="7" t="s">
        <v>26</v>
      </c>
      <c r="E90" s="41" t="s">
        <v>87</v>
      </c>
      <c r="F90" s="42">
        <v>200</v>
      </c>
      <c r="G90" s="42">
        <v>8.65</v>
      </c>
      <c r="H90" s="42">
        <v>6.31</v>
      </c>
      <c r="I90" s="42">
        <v>5.82</v>
      </c>
      <c r="J90" s="42">
        <v>111.04</v>
      </c>
      <c r="K90" s="43" t="s">
        <v>88</v>
      </c>
      <c r="L90" s="42"/>
    </row>
    <row r="91" spans="1:12" ht="15" x14ac:dyDescent="0.25">
      <c r="A91" s="22"/>
      <c r="B91" s="14"/>
      <c r="C91" s="11"/>
      <c r="D91" s="7" t="s">
        <v>27</v>
      </c>
      <c r="E91" s="41" t="s">
        <v>89</v>
      </c>
      <c r="F91" s="42">
        <v>90</v>
      </c>
      <c r="G91" s="42">
        <v>7.03</v>
      </c>
      <c r="H91" s="42">
        <v>12.63</v>
      </c>
      <c r="I91" s="42">
        <v>15.6</v>
      </c>
      <c r="J91" s="42">
        <v>201.32</v>
      </c>
      <c r="K91" s="43">
        <v>250</v>
      </c>
      <c r="L91" s="42"/>
    </row>
    <row r="92" spans="1:12" ht="15" x14ac:dyDescent="0.25">
      <c r="A92" s="22"/>
      <c r="B92" s="14"/>
      <c r="C92" s="11"/>
      <c r="D92" s="7" t="s">
        <v>28</v>
      </c>
      <c r="E92" s="41" t="s">
        <v>70</v>
      </c>
      <c r="F92" s="42">
        <v>150</v>
      </c>
      <c r="G92" s="42">
        <v>5.8</v>
      </c>
      <c r="H92" s="42">
        <v>6.91</v>
      </c>
      <c r="I92" s="42">
        <v>49.55</v>
      </c>
      <c r="J92" s="42">
        <v>231.4</v>
      </c>
      <c r="K92" s="43">
        <v>405</v>
      </c>
      <c r="L92" s="42"/>
    </row>
    <row r="93" spans="1:12" ht="15" x14ac:dyDescent="0.25">
      <c r="A93" s="22"/>
      <c r="B93" s="14"/>
      <c r="C93" s="11"/>
      <c r="D93" s="7" t="s">
        <v>29</v>
      </c>
      <c r="E93" s="41" t="s">
        <v>53</v>
      </c>
      <c r="F93" s="42">
        <v>200</v>
      </c>
      <c r="G93" s="42">
        <v>0.08</v>
      </c>
      <c r="H93" s="42">
        <v>0</v>
      </c>
      <c r="I93" s="42">
        <v>10.63</v>
      </c>
      <c r="J93" s="42">
        <v>40.44</v>
      </c>
      <c r="K93" s="43">
        <v>508</v>
      </c>
      <c r="L93" s="42"/>
    </row>
    <row r="94" spans="1:12" ht="15" x14ac:dyDescent="0.25">
      <c r="A94" s="22"/>
      <c r="B94" s="14"/>
      <c r="C94" s="11"/>
      <c r="D94" s="7" t="s">
        <v>30</v>
      </c>
      <c r="E94" s="51" t="s">
        <v>54</v>
      </c>
      <c r="F94" s="42">
        <v>30</v>
      </c>
      <c r="G94" s="42">
        <v>2.37</v>
      </c>
      <c r="H94" s="42">
        <v>0.3</v>
      </c>
      <c r="I94" s="42">
        <v>14.76</v>
      </c>
      <c r="J94" s="42">
        <v>70.5</v>
      </c>
      <c r="K94" s="43">
        <v>108</v>
      </c>
      <c r="L94" s="42"/>
    </row>
    <row r="95" spans="1:12" ht="15" x14ac:dyDescent="0.25">
      <c r="A95" s="22"/>
      <c r="B95" s="14"/>
      <c r="C95" s="11"/>
      <c r="D95" s="7" t="s">
        <v>31</v>
      </c>
      <c r="E95" s="51" t="s">
        <v>55</v>
      </c>
      <c r="F95" s="42">
        <v>30</v>
      </c>
      <c r="G95" s="42">
        <v>1.98</v>
      </c>
      <c r="H95" s="42">
        <v>0.36</v>
      </c>
      <c r="I95" s="42">
        <v>10.02</v>
      </c>
      <c r="J95" s="42">
        <v>52.2</v>
      </c>
      <c r="K95" s="43">
        <v>109</v>
      </c>
      <c r="L95" s="42"/>
    </row>
    <row r="96" spans="1:12" ht="15" x14ac:dyDescent="0.25">
      <c r="A96" s="23"/>
      <c r="B96" s="16"/>
      <c r="C96" s="8"/>
      <c r="D96" s="17" t="s">
        <v>32</v>
      </c>
      <c r="E96" s="9"/>
      <c r="F96" s="18">
        <f>SUM(F89:F95)</f>
        <v>700</v>
      </c>
      <c r="G96" s="18">
        <f>SUM(G89:G95)</f>
        <v>25.91</v>
      </c>
      <c r="H96" s="18">
        <f>SUM(H89:H95)</f>
        <v>26.51</v>
      </c>
      <c r="I96" s="18">
        <f>SUM(I89:I95)</f>
        <v>106.38</v>
      </c>
      <c r="J96" s="18">
        <f>SUM(J89:J95)</f>
        <v>706.90000000000009</v>
      </c>
      <c r="K96" s="24"/>
      <c r="L96" s="18">
        <f>SUM(L89:L95)</f>
        <v>0</v>
      </c>
    </row>
    <row r="97" spans="1:12" ht="15" x14ac:dyDescent="0.2">
      <c r="A97" s="28">
        <f>A82</f>
        <v>2</v>
      </c>
      <c r="B97" s="29">
        <f>B82</f>
        <v>1</v>
      </c>
      <c r="C97" s="62" t="s">
        <v>4</v>
      </c>
      <c r="D97" s="63"/>
      <c r="E97" s="30"/>
      <c r="F97" s="31">
        <f>F88+F96</f>
        <v>1200</v>
      </c>
      <c r="G97" s="31">
        <f>G88+G96</f>
        <v>43.2</v>
      </c>
      <c r="H97" s="31">
        <f>H88+H96</f>
        <v>44.19</v>
      </c>
      <c r="I97" s="31">
        <f>I88+I96</f>
        <v>177.19</v>
      </c>
      <c r="J97" s="31">
        <f>J88+J96</f>
        <v>1290.6200000000001</v>
      </c>
      <c r="K97" s="31"/>
      <c r="L97" s="31">
        <f>L88+L96</f>
        <v>0</v>
      </c>
    </row>
    <row r="98" spans="1:12" ht="15" x14ac:dyDescent="0.25">
      <c r="A98" s="13">
        <v>2</v>
      </c>
      <c r="B98" s="14">
        <v>2</v>
      </c>
      <c r="C98" s="21" t="s">
        <v>19</v>
      </c>
      <c r="D98" s="5" t="s">
        <v>20</v>
      </c>
      <c r="E98" s="38" t="s">
        <v>56</v>
      </c>
      <c r="F98" s="39">
        <v>200</v>
      </c>
      <c r="G98" s="39">
        <v>11.37</v>
      </c>
      <c r="H98" s="39">
        <v>13.53</v>
      </c>
      <c r="I98" s="39">
        <v>21.45</v>
      </c>
      <c r="J98" s="39">
        <v>327.48</v>
      </c>
      <c r="K98" s="40">
        <v>301</v>
      </c>
      <c r="L98" s="39"/>
    </row>
    <row r="99" spans="1:12" ht="15" x14ac:dyDescent="0.25">
      <c r="A99" s="13"/>
      <c r="B99" s="14"/>
      <c r="C99" s="11"/>
      <c r="D99" s="7" t="s">
        <v>21</v>
      </c>
      <c r="E99" s="41" t="s">
        <v>57</v>
      </c>
      <c r="F99" s="42">
        <v>200</v>
      </c>
      <c r="G99" s="42">
        <v>0.26</v>
      </c>
      <c r="H99" s="42">
        <v>0</v>
      </c>
      <c r="I99" s="42">
        <v>7.24</v>
      </c>
      <c r="J99" s="42">
        <v>30.84</v>
      </c>
      <c r="K99" s="43">
        <v>494</v>
      </c>
      <c r="L99" s="42"/>
    </row>
    <row r="100" spans="1:12" ht="15" x14ac:dyDescent="0.25">
      <c r="A100" s="13"/>
      <c r="B100" s="14"/>
      <c r="C100" s="11"/>
      <c r="D100" s="7" t="s">
        <v>22</v>
      </c>
      <c r="E100" s="41" t="s">
        <v>58</v>
      </c>
      <c r="F100" s="42">
        <v>100</v>
      </c>
      <c r="G100" s="42">
        <v>5.17</v>
      </c>
      <c r="H100" s="42">
        <v>3.85</v>
      </c>
      <c r="I100" s="42">
        <v>41.2</v>
      </c>
      <c r="J100" s="42">
        <v>202.24</v>
      </c>
      <c r="K100" s="43" t="s">
        <v>59</v>
      </c>
      <c r="L100" s="42"/>
    </row>
    <row r="101" spans="1:12" ht="15" x14ac:dyDescent="0.25">
      <c r="A101" s="13"/>
      <c r="B101" s="14"/>
      <c r="C101" s="11"/>
      <c r="D101" s="7" t="s">
        <v>23</v>
      </c>
      <c r="E101" s="41"/>
      <c r="F101" s="42"/>
      <c r="G101" s="42"/>
      <c r="H101" s="42"/>
      <c r="I101" s="42"/>
      <c r="J101" s="42"/>
      <c r="K101" s="43"/>
      <c r="L101" s="42"/>
    </row>
    <row r="102" spans="1:12" ht="15" x14ac:dyDescent="0.25">
      <c r="A102" s="15"/>
      <c r="B102" s="16"/>
      <c r="C102" s="8"/>
      <c r="D102" s="17" t="s">
        <v>32</v>
      </c>
      <c r="E102" s="9"/>
      <c r="F102" s="18">
        <f>SUM(F98:F101)</f>
        <v>500</v>
      </c>
      <c r="G102" s="18">
        <f>SUM(G98:G101)</f>
        <v>16.799999999999997</v>
      </c>
      <c r="H102" s="18">
        <f>SUM(H98:H101)</f>
        <v>17.38</v>
      </c>
      <c r="I102" s="18">
        <f>SUM(I98:I101)</f>
        <v>69.89</v>
      </c>
      <c r="J102" s="18">
        <f>SUM(J98:J101)</f>
        <v>560.55999999999995</v>
      </c>
      <c r="K102" s="24"/>
      <c r="L102" s="18">
        <f>SUM(L98:L101)</f>
        <v>0</v>
      </c>
    </row>
    <row r="103" spans="1:12" ht="15" x14ac:dyDescent="0.25">
      <c r="A103" s="12">
        <f>A98</f>
        <v>2</v>
      </c>
      <c r="B103" s="12">
        <f>B98</f>
        <v>2</v>
      </c>
      <c r="C103" s="10" t="s">
        <v>24</v>
      </c>
      <c r="D103" s="7" t="s">
        <v>25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13"/>
      <c r="B104" s="14"/>
      <c r="C104" s="11"/>
      <c r="D104" s="7" t="s">
        <v>26</v>
      </c>
      <c r="E104" s="41" t="s">
        <v>60</v>
      </c>
      <c r="F104" s="42">
        <v>200</v>
      </c>
      <c r="G104" s="42">
        <v>2.46</v>
      </c>
      <c r="H104" s="42">
        <v>5.36</v>
      </c>
      <c r="I104" s="42">
        <v>13.94</v>
      </c>
      <c r="J104" s="42">
        <v>105.46</v>
      </c>
      <c r="K104" s="43" t="s">
        <v>61</v>
      </c>
      <c r="L104" s="42"/>
    </row>
    <row r="105" spans="1:12" ht="15" x14ac:dyDescent="0.25">
      <c r="A105" s="13"/>
      <c r="B105" s="14"/>
      <c r="C105" s="11"/>
      <c r="D105" s="7" t="s">
        <v>27</v>
      </c>
      <c r="E105" s="41" t="s">
        <v>62</v>
      </c>
      <c r="F105" s="42">
        <v>90</v>
      </c>
      <c r="G105" s="42">
        <v>9.26</v>
      </c>
      <c r="H105" s="42">
        <v>11.02</v>
      </c>
      <c r="I105" s="42">
        <v>1.93</v>
      </c>
      <c r="J105" s="42">
        <v>108.21</v>
      </c>
      <c r="K105" s="43">
        <v>343</v>
      </c>
      <c r="L105" s="42"/>
    </row>
    <row r="106" spans="1:12" ht="15" x14ac:dyDescent="0.25">
      <c r="A106" s="13"/>
      <c r="B106" s="14"/>
      <c r="C106" s="11"/>
      <c r="D106" s="7" t="s">
        <v>28</v>
      </c>
      <c r="E106" s="41" t="s">
        <v>64</v>
      </c>
      <c r="F106" s="42">
        <v>150</v>
      </c>
      <c r="G106" s="42">
        <v>9.9</v>
      </c>
      <c r="H106" s="42">
        <v>9.84</v>
      </c>
      <c r="I106" s="42">
        <v>55.91</v>
      </c>
      <c r="J106" s="42">
        <v>326.49</v>
      </c>
      <c r="K106" s="43" t="s">
        <v>63</v>
      </c>
      <c r="L106" s="42"/>
    </row>
    <row r="107" spans="1:12" ht="15" x14ac:dyDescent="0.25">
      <c r="A107" s="13"/>
      <c r="B107" s="14"/>
      <c r="C107" s="11"/>
      <c r="D107" s="7" t="s">
        <v>29</v>
      </c>
      <c r="E107" s="41" t="s">
        <v>65</v>
      </c>
      <c r="F107" s="42">
        <v>200</v>
      </c>
      <c r="G107" s="42">
        <v>0.32</v>
      </c>
      <c r="H107" s="42">
        <v>0</v>
      </c>
      <c r="I107" s="42">
        <v>11.46</v>
      </c>
      <c r="J107" s="42">
        <v>48.32</v>
      </c>
      <c r="K107" s="43">
        <v>519</v>
      </c>
      <c r="L107" s="42"/>
    </row>
    <row r="108" spans="1:12" ht="15" x14ac:dyDescent="0.25">
      <c r="A108" s="13"/>
      <c r="B108" s="14"/>
      <c r="C108" s="11"/>
      <c r="D108" s="7" t="s">
        <v>30</v>
      </c>
      <c r="E108" s="51" t="s">
        <v>54</v>
      </c>
      <c r="F108" s="42">
        <v>30</v>
      </c>
      <c r="G108" s="42">
        <v>2.37</v>
      </c>
      <c r="H108" s="42">
        <v>0.3</v>
      </c>
      <c r="I108" s="42">
        <v>14.76</v>
      </c>
      <c r="J108" s="42">
        <v>70.5</v>
      </c>
      <c r="K108" s="43">
        <v>108</v>
      </c>
      <c r="L108" s="42"/>
    </row>
    <row r="109" spans="1:12" ht="15" x14ac:dyDescent="0.25">
      <c r="A109" s="13"/>
      <c r="B109" s="14"/>
      <c r="C109" s="11"/>
      <c r="D109" s="7" t="s">
        <v>31</v>
      </c>
      <c r="E109" s="51" t="s">
        <v>55</v>
      </c>
      <c r="F109" s="42">
        <v>30</v>
      </c>
      <c r="G109" s="42">
        <v>1.98</v>
      </c>
      <c r="H109" s="42">
        <v>0.36</v>
      </c>
      <c r="I109" s="42">
        <v>10.02</v>
      </c>
      <c r="J109" s="42">
        <v>52.2</v>
      </c>
      <c r="K109" s="43">
        <v>109</v>
      </c>
      <c r="L109" s="42"/>
    </row>
    <row r="110" spans="1:12" ht="15" x14ac:dyDescent="0.25">
      <c r="A110" s="15"/>
      <c r="B110" s="16"/>
      <c r="C110" s="8"/>
      <c r="D110" s="17" t="s">
        <v>32</v>
      </c>
      <c r="E110" s="9"/>
      <c r="F110" s="18">
        <f>SUM(F103:F109)</f>
        <v>700</v>
      </c>
      <c r="G110" s="18">
        <f>SUM(G103:G109)</f>
        <v>26.29</v>
      </c>
      <c r="H110" s="18">
        <f>SUM(H103:H109)</f>
        <v>26.88</v>
      </c>
      <c r="I110" s="18">
        <f>SUM(I103:I109)</f>
        <v>108.02000000000001</v>
      </c>
      <c r="J110" s="18">
        <f>SUM(J103:J109)</f>
        <v>711.18000000000006</v>
      </c>
      <c r="K110" s="24"/>
      <c r="L110" s="18">
        <f>SUM(L103:L109)</f>
        <v>0</v>
      </c>
    </row>
    <row r="111" spans="1:12" ht="15" x14ac:dyDescent="0.2">
      <c r="A111" s="32">
        <f>A98</f>
        <v>2</v>
      </c>
      <c r="B111" s="32">
        <f>B98</f>
        <v>2</v>
      </c>
      <c r="C111" s="62" t="s">
        <v>4</v>
      </c>
      <c r="D111" s="63"/>
      <c r="E111" s="30"/>
      <c r="F111" s="31">
        <f>F102+F110</f>
        <v>1200</v>
      </c>
      <c r="G111" s="31">
        <f>G102+G110</f>
        <v>43.089999999999996</v>
      </c>
      <c r="H111" s="31">
        <f>H102+H110</f>
        <v>44.26</v>
      </c>
      <c r="I111" s="31">
        <f>I102+I110</f>
        <v>177.91000000000003</v>
      </c>
      <c r="J111" s="31">
        <f>J102+J110</f>
        <v>1271.74</v>
      </c>
      <c r="K111" s="31"/>
      <c r="L111" s="31">
        <f>L102+L110</f>
        <v>0</v>
      </c>
    </row>
    <row r="112" spans="1:12" ht="15" x14ac:dyDescent="0.25">
      <c r="A112" s="19">
        <v>2</v>
      </c>
      <c r="B112" s="20">
        <v>3</v>
      </c>
      <c r="C112" s="21" t="s">
        <v>19</v>
      </c>
      <c r="D112" s="5" t="s">
        <v>20</v>
      </c>
      <c r="E112" s="38" t="s">
        <v>91</v>
      </c>
      <c r="F112" s="39">
        <v>240</v>
      </c>
      <c r="G112" s="39">
        <v>13.38</v>
      </c>
      <c r="H112" s="39">
        <v>12.39</v>
      </c>
      <c r="I112" s="39">
        <v>21.85</v>
      </c>
      <c r="J112" s="39">
        <v>236.2</v>
      </c>
      <c r="K112" s="40">
        <v>381</v>
      </c>
      <c r="L112" s="39"/>
    </row>
    <row r="113" spans="1:12" ht="15" x14ac:dyDescent="0.25">
      <c r="A113" s="22"/>
      <c r="B113" s="14"/>
      <c r="C113" s="11"/>
      <c r="D113" s="6" t="s">
        <v>48</v>
      </c>
      <c r="E113" s="41" t="s">
        <v>92</v>
      </c>
      <c r="F113" s="42">
        <v>30</v>
      </c>
      <c r="G113" s="42">
        <v>3.02</v>
      </c>
      <c r="H113" s="42">
        <v>6.72</v>
      </c>
      <c r="I113" s="42">
        <v>33.85</v>
      </c>
      <c r="J113" s="42">
        <v>225.67</v>
      </c>
      <c r="K113" s="43">
        <v>237</v>
      </c>
      <c r="L113" s="42"/>
    </row>
    <row r="114" spans="1:12" ht="15" x14ac:dyDescent="0.25">
      <c r="A114" s="22"/>
      <c r="B114" s="14"/>
      <c r="C114" s="11"/>
      <c r="D114" s="7" t="s">
        <v>21</v>
      </c>
      <c r="E114" s="41" t="s">
        <v>41</v>
      </c>
      <c r="F114" s="42">
        <v>200</v>
      </c>
      <c r="G114" s="42">
        <v>0.2</v>
      </c>
      <c r="H114" s="42">
        <v>0</v>
      </c>
      <c r="I114" s="42">
        <v>7.02</v>
      </c>
      <c r="J114" s="42">
        <v>28.46</v>
      </c>
      <c r="K114" s="43">
        <v>493</v>
      </c>
      <c r="L114" s="42"/>
    </row>
    <row r="115" spans="1:12" ht="15.75" customHeight="1" x14ac:dyDescent="0.25">
      <c r="A115" s="22"/>
      <c r="B115" s="14"/>
      <c r="C115" s="11"/>
      <c r="D115" s="7" t="s">
        <v>22</v>
      </c>
      <c r="E115" s="41" t="s">
        <v>54</v>
      </c>
      <c r="F115" s="42">
        <v>30</v>
      </c>
      <c r="G115" s="42">
        <v>2.37</v>
      </c>
      <c r="H115" s="42">
        <v>0.3</v>
      </c>
      <c r="I115" s="42">
        <v>14.76</v>
      </c>
      <c r="J115" s="42">
        <v>70.5</v>
      </c>
      <c r="K115" s="43">
        <v>108</v>
      </c>
      <c r="L115" s="42"/>
    </row>
    <row r="116" spans="1:12" ht="15" x14ac:dyDescent="0.25">
      <c r="A116" s="22"/>
      <c r="B116" s="14"/>
      <c r="C116" s="11"/>
      <c r="D116" s="7" t="s">
        <v>23</v>
      </c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6"/>
      <c r="C117" s="8"/>
      <c r="D117" s="17" t="s">
        <v>32</v>
      </c>
      <c r="E117" s="9"/>
      <c r="F117" s="18">
        <f>SUM(F112:F116)</f>
        <v>500</v>
      </c>
      <c r="G117" s="18">
        <f>SUM(G112:G116)</f>
        <v>18.970000000000002</v>
      </c>
      <c r="H117" s="18">
        <f>SUM(H112:H116)</f>
        <v>19.41</v>
      </c>
      <c r="I117" s="18">
        <f>SUM(I112:I116)</f>
        <v>77.48</v>
      </c>
      <c r="J117" s="18">
        <f>SUM(J112:J116)</f>
        <v>560.82999999999993</v>
      </c>
      <c r="K117" s="24"/>
      <c r="L117" s="18">
        <f>SUM(L112:L116)</f>
        <v>0</v>
      </c>
    </row>
    <row r="118" spans="1:12" ht="15" x14ac:dyDescent="0.25">
      <c r="A118" s="25">
        <f>A112</f>
        <v>2</v>
      </c>
      <c r="B118" s="12">
        <f>B112</f>
        <v>3</v>
      </c>
      <c r="C118" s="10" t="s">
        <v>24</v>
      </c>
      <c r="D118" s="7" t="s">
        <v>25</v>
      </c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2"/>
      <c r="B119" s="14"/>
      <c r="C119" s="11"/>
      <c r="D119" s="7" t="s">
        <v>26</v>
      </c>
      <c r="E119" s="41" t="s">
        <v>93</v>
      </c>
      <c r="F119" s="42">
        <v>200</v>
      </c>
      <c r="G119" s="42">
        <v>4.24</v>
      </c>
      <c r="H119" s="42">
        <v>6.22</v>
      </c>
      <c r="I119" s="42">
        <v>4.4400000000000004</v>
      </c>
      <c r="J119" s="42">
        <v>78.010000000000005</v>
      </c>
      <c r="K119" s="43" t="s">
        <v>75</v>
      </c>
      <c r="L119" s="42"/>
    </row>
    <row r="120" spans="1:12" ht="15" x14ac:dyDescent="0.25">
      <c r="A120" s="22"/>
      <c r="B120" s="14"/>
      <c r="C120" s="11"/>
      <c r="D120" s="7" t="s">
        <v>27</v>
      </c>
      <c r="E120" s="41" t="s">
        <v>94</v>
      </c>
      <c r="F120" s="42">
        <v>90</v>
      </c>
      <c r="G120" s="42">
        <v>6.2</v>
      </c>
      <c r="H120" s="42">
        <v>10.75</v>
      </c>
      <c r="I120" s="42">
        <v>3.12</v>
      </c>
      <c r="J120" s="42">
        <v>106.7</v>
      </c>
      <c r="K120" s="43">
        <v>136</v>
      </c>
      <c r="L120" s="42"/>
    </row>
    <row r="121" spans="1:12" ht="15" x14ac:dyDescent="0.25">
      <c r="A121" s="22"/>
      <c r="B121" s="14"/>
      <c r="C121" s="11"/>
      <c r="D121" s="7" t="s">
        <v>28</v>
      </c>
      <c r="E121" s="41" t="s">
        <v>64</v>
      </c>
      <c r="F121" s="42">
        <v>150</v>
      </c>
      <c r="G121" s="42">
        <v>9.9</v>
      </c>
      <c r="H121" s="42">
        <v>9.84</v>
      </c>
      <c r="I121" s="42">
        <v>55.91</v>
      </c>
      <c r="J121" s="42">
        <v>326.49</v>
      </c>
      <c r="K121" s="43" t="s">
        <v>63</v>
      </c>
      <c r="L121" s="42"/>
    </row>
    <row r="122" spans="1:12" ht="15" x14ac:dyDescent="0.25">
      <c r="A122" s="22"/>
      <c r="B122" s="14"/>
      <c r="C122" s="11"/>
      <c r="D122" s="7" t="s">
        <v>29</v>
      </c>
      <c r="E122" s="41" t="s">
        <v>84</v>
      </c>
      <c r="F122" s="42">
        <v>200</v>
      </c>
      <c r="G122" s="42">
        <v>1.92</v>
      </c>
      <c r="H122" s="42">
        <v>0.12</v>
      </c>
      <c r="I122" s="42">
        <v>23.86</v>
      </c>
      <c r="J122" s="42">
        <v>75.38</v>
      </c>
      <c r="K122" s="43" t="s">
        <v>85</v>
      </c>
      <c r="L122" s="42"/>
    </row>
    <row r="123" spans="1:12" ht="15" x14ac:dyDescent="0.25">
      <c r="A123" s="22"/>
      <c r="B123" s="14"/>
      <c r="C123" s="11"/>
      <c r="D123" s="7" t="s">
        <v>30</v>
      </c>
      <c r="E123" s="51" t="s">
        <v>54</v>
      </c>
      <c r="F123" s="42">
        <v>30</v>
      </c>
      <c r="G123" s="42">
        <v>2.37</v>
      </c>
      <c r="H123" s="42">
        <v>0.3</v>
      </c>
      <c r="I123" s="42">
        <v>14.76</v>
      </c>
      <c r="J123" s="42">
        <v>70.5</v>
      </c>
      <c r="K123" s="43">
        <v>108</v>
      </c>
      <c r="L123" s="42"/>
    </row>
    <row r="124" spans="1:12" ht="15" x14ac:dyDescent="0.25">
      <c r="A124" s="22"/>
      <c r="B124" s="14"/>
      <c r="C124" s="11"/>
      <c r="D124" s="7" t="s">
        <v>31</v>
      </c>
      <c r="E124" s="51" t="s">
        <v>55</v>
      </c>
      <c r="F124" s="42">
        <v>30</v>
      </c>
      <c r="G124" s="42">
        <v>1.98</v>
      </c>
      <c r="H124" s="42">
        <v>0.36</v>
      </c>
      <c r="I124" s="42">
        <v>10.02</v>
      </c>
      <c r="J124" s="42">
        <v>52.2</v>
      </c>
      <c r="K124" s="43">
        <v>109</v>
      </c>
      <c r="L124" s="42"/>
    </row>
    <row r="125" spans="1:12" ht="15" x14ac:dyDescent="0.25">
      <c r="A125" s="23"/>
      <c r="B125" s="16"/>
      <c r="C125" s="8"/>
      <c r="D125" s="17" t="s">
        <v>32</v>
      </c>
      <c r="E125" s="9"/>
      <c r="F125" s="18">
        <f>SUM(F118:F124)</f>
        <v>700</v>
      </c>
      <c r="G125" s="18">
        <f>SUM(G118:G124)</f>
        <v>26.610000000000007</v>
      </c>
      <c r="H125" s="18">
        <f>SUM(H118:H124)</f>
        <v>27.59</v>
      </c>
      <c r="I125" s="18">
        <f>SUM(I118:I124)</f>
        <v>112.11</v>
      </c>
      <c r="J125" s="18">
        <f>SUM(J118:J124)</f>
        <v>709.28000000000009</v>
      </c>
      <c r="K125" s="24"/>
      <c r="L125" s="18">
        <f>SUM(L118:L124)</f>
        <v>0</v>
      </c>
    </row>
    <row r="126" spans="1:12" ht="15" x14ac:dyDescent="0.2">
      <c r="A126" s="28">
        <f>A112</f>
        <v>2</v>
      </c>
      <c r="B126" s="29">
        <f>B112</f>
        <v>3</v>
      </c>
      <c r="C126" s="62" t="s">
        <v>4</v>
      </c>
      <c r="D126" s="63"/>
      <c r="E126" s="30"/>
      <c r="F126" s="31">
        <f>F117+F125</f>
        <v>1200</v>
      </c>
      <c r="G126" s="31">
        <f>G117+G125</f>
        <v>45.580000000000013</v>
      </c>
      <c r="H126" s="31">
        <f>H117+H125</f>
        <v>47</v>
      </c>
      <c r="I126" s="31">
        <f>I117+I125</f>
        <v>189.59</v>
      </c>
      <c r="J126" s="31">
        <f>J117+J125</f>
        <v>1270.1100000000001</v>
      </c>
      <c r="K126" s="31"/>
      <c r="L126" s="31">
        <f>L117+L125</f>
        <v>0</v>
      </c>
    </row>
    <row r="127" spans="1:12" ht="15" x14ac:dyDescent="0.25">
      <c r="A127" s="19">
        <v>2</v>
      </c>
      <c r="B127" s="20">
        <v>4</v>
      </c>
      <c r="C127" s="21" t="s">
        <v>19</v>
      </c>
      <c r="D127" s="5" t="s">
        <v>20</v>
      </c>
      <c r="E127" s="38" t="s">
        <v>95</v>
      </c>
      <c r="F127" s="39">
        <v>200</v>
      </c>
      <c r="G127" s="39">
        <v>7.16</v>
      </c>
      <c r="H127" s="39">
        <v>9.01</v>
      </c>
      <c r="I127" s="39">
        <v>28.8</v>
      </c>
      <c r="J127" s="39">
        <v>271.89999999999998</v>
      </c>
      <c r="K127" s="40">
        <v>266</v>
      </c>
      <c r="L127" s="39"/>
    </row>
    <row r="128" spans="1:12" ht="15" x14ac:dyDescent="0.25">
      <c r="A128" s="22"/>
      <c r="B128" s="14"/>
      <c r="C128" s="11"/>
      <c r="D128" s="7" t="s">
        <v>21</v>
      </c>
      <c r="E128" s="41" t="s">
        <v>57</v>
      </c>
      <c r="F128" s="42">
        <v>200</v>
      </c>
      <c r="G128" s="42">
        <v>0.26</v>
      </c>
      <c r="H128" s="42">
        <v>0</v>
      </c>
      <c r="I128" s="42">
        <v>7.24</v>
      </c>
      <c r="J128" s="42">
        <v>30.84</v>
      </c>
      <c r="K128" s="43">
        <v>494</v>
      </c>
      <c r="L128" s="42"/>
    </row>
    <row r="129" spans="1:12" ht="15" x14ac:dyDescent="0.25">
      <c r="A129" s="22"/>
      <c r="B129" s="14"/>
      <c r="C129" s="11"/>
      <c r="D129" s="7" t="s">
        <v>22</v>
      </c>
      <c r="E129" s="41" t="s">
        <v>96</v>
      </c>
      <c r="F129" s="42">
        <v>60</v>
      </c>
      <c r="G129" s="42">
        <v>6.78</v>
      </c>
      <c r="H129" s="42">
        <v>6.06</v>
      </c>
      <c r="I129" s="42">
        <v>31.43</v>
      </c>
      <c r="J129" s="42">
        <v>213.97</v>
      </c>
      <c r="K129" s="43">
        <v>563</v>
      </c>
      <c r="L129" s="42"/>
    </row>
    <row r="130" spans="1:12" ht="15" x14ac:dyDescent="0.25">
      <c r="A130" s="22"/>
      <c r="B130" s="14"/>
      <c r="C130" s="11"/>
      <c r="D130" s="7" t="s">
        <v>97</v>
      </c>
      <c r="E130" s="41" t="s">
        <v>98</v>
      </c>
      <c r="F130" s="42">
        <v>40</v>
      </c>
      <c r="G130" s="42">
        <v>2.2400000000000002</v>
      </c>
      <c r="H130" s="42">
        <v>1.73</v>
      </c>
      <c r="I130" s="42">
        <v>0.1</v>
      </c>
      <c r="J130" s="42">
        <v>59.23</v>
      </c>
      <c r="K130" s="43">
        <v>386</v>
      </c>
      <c r="L130" s="42"/>
    </row>
    <row r="131" spans="1:12" ht="15" x14ac:dyDescent="0.25">
      <c r="A131" s="23"/>
      <c r="B131" s="16"/>
      <c r="C131" s="8"/>
      <c r="D131" s="17" t="s">
        <v>32</v>
      </c>
      <c r="E131" s="9"/>
      <c r="F131" s="18">
        <f>SUM(F127:F130)</f>
        <v>500</v>
      </c>
      <c r="G131" s="18">
        <f>SUM(G127:G130)</f>
        <v>16.439999999999998</v>
      </c>
      <c r="H131" s="18">
        <f>SUM(H127:H130)</f>
        <v>16.8</v>
      </c>
      <c r="I131" s="18">
        <f>SUM(I127:I130)</f>
        <v>67.569999999999993</v>
      </c>
      <c r="J131" s="18">
        <f>SUM(J127:J130)</f>
        <v>575.93999999999994</v>
      </c>
      <c r="K131" s="24"/>
      <c r="L131" s="18">
        <f>SUM(L127:L130)</f>
        <v>0</v>
      </c>
    </row>
    <row r="132" spans="1:12" ht="15" x14ac:dyDescent="0.25">
      <c r="A132" s="25">
        <f>A127</f>
        <v>2</v>
      </c>
      <c r="B132" s="12">
        <f>B127</f>
        <v>4</v>
      </c>
      <c r="C132" s="10" t="s">
        <v>24</v>
      </c>
      <c r="D132" s="7" t="s">
        <v>25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22"/>
      <c r="B133" s="14"/>
      <c r="C133" s="11"/>
      <c r="D133" s="7" t="s">
        <v>26</v>
      </c>
      <c r="E133" s="41" t="s">
        <v>90</v>
      </c>
      <c r="F133" s="42">
        <v>200</v>
      </c>
      <c r="G133" s="42">
        <v>4.5</v>
      </c>
      <c r="H133" s="42">
        <v>3.54</v>
      </c>
      <c r="I133" s="42">
        <v>19.28</v>
      </c>
      <c r="J133" s="42">
        <v>128.22</v>
      </c>
      <c r="K133" s="43" t="s">
        <v>68</v>
      </c>
      <c r="L133" s="42"/>
    </row>
    <row r="134" spans="1:12" ht="15" x14ac:dyDescent="0.25">
      <c r="A134" s="22"/>
      <c r="B134" s="14"/>
      <c r="C134" s="11"/>
      <c r="D134" s="7" t="s">
        <v>27</v>
      </c>
      <c r="E134" s="41" t="s">
        <v>99</v>
      </c>
      <c r="F134" s="42">
        <v>240</v>
      </c>
      <c r="G134" s="42">
        <v>16.079999999999998</v>
      </c>
      <c r="H134" s="42">
        <v>21.48</v>
      </c>
      <c r="I134" s="42">
        <v>48.06</v>
      </c>
      <c r="J134" s="42">
        <v>420.17</v>
      </c>
      <c r="K134" s="43">
        <v>259</v>
      </c>
      <c r="L134" s="42"/>
    </row>
    <row r="135" spans="1:12" ht="15" x14ac:dyDescent="0.25">
      <c r="A135" s="22"/>
      <c r="B135" s="14"/>
      <c r="C135" s="11"/>
      <c r="D135" s="7" t="s">
        <v>28</v>
      </c>
      <c r="L135" s="42"/>
    </row>
    <row r="136" spans="1:12" ht="15" x14ac:dyDescent="0.25">
      <c r="A136" s="22"/>
      <c r="B136" s="14"/>
      <c r="C136" s="11"/>
      <c r="D136" s="7" t="s">
        <v>29</v>
      </c>
      <c r="E136" s="41" t="s">
        <v>100</v>
      </c>
      <c r="F136" s="42">
        <v>200</v>
      </c>
      <c r="G136" s="42">
        <v>0.08</v>
      </c>
      <c r="H136" s="42">
        <v>0</v>
      </c>
      <c r="I136" s="42">
        <v>10.62</v>
      </c>
      <c r="J136" s="42">
        <v>40.44</v>
      </c>
      <c r="K136" s="43">
        <v>508</v>
      </c>
      <c r="L136" s="42"/>
    </row>
    <row r="137" spans="1:12" ht="15" x14ac:dyDescent="0.25">
      <c r="A137" s="22"/>
      <c r="B137" s="14"/>
      <c r="C137" s="11"/>
      <c r="D137" s="7" t="s">
        <v>30</v>
      </c>
      <c r="E137" s="51" t="s">
        <v>54</v>
      </c>
      <c r="F137" s="42">
        <v>30</v>
      </c>
      <c r="G137" s="42">
        <v>2.37</v>
      </c>
      <c r="H137" s="42">
        <v>0.3</v>
      </c>
      <c r="I137" s="42">
        <v>14.76</v>
      </c>
      <c r="J137" s="42">
        <v>70.5</v>
      </c>
      <c r="K137" s="43">
        <v>108</v>
      </c>
      <c r="L137" s="42"/>
    </row>
    <row r="138" spans="1:12" ht="15" x14ac:dyDescent="0.25">
      <c r="A138" s="22"/>
      <c r="B138" s="14"/>
      <c r="C138" s="11"/>
      <c r="D138" s="7" t="s">
        <v>31</v>
      </c>
      <c r="E138" s="51" t="s">
        <v>55</v>
      </c>
      <c r="F138" s="42">
        <v>30</v>
      </c>
      <c r="G138" s="42">
        <v>1.98</v>
      </c>
      <c r="H138" s="42">
        <v>0.36</v>
      </c>
      <c r="I138" s="42">
        <v>10.02</v>
      </c>
      <c r="J138" s="42">
        <v>52.2</v>
      </c>
      <c r="K138" s="43">
        <v>109</v>
      </c>
      <c r="L138" s="42"/>
    </row>
    <row r="139" spans="1:12" ht="15" x14ac:dyDescent="0.25">
      <c r="A139" s="23"/>
      <c r="B139" s="16"/>
      <c r="C139" s="8"/>
      <c r="D139" s="17" t="s">
        <v>32</v>
      </c>
      <c r="E139" s="9"/>
      <c r="F139" s="18">
        <f>SUM(F132:F138)</f>
        <v>700</v>
      </c>
      <c r="G139" s="18">
        <f>SUM(G132:G138)</f>
        <v>25.009999999999998</v>
      </c>
      <c r="H139" s="18">
        <f>SUM(H132:H138)</f>
        <v>25.68</v>
      </c>
      <c r="I139" s="18">
        <f>SUM(I132:I138)</f>
        <v>102.74000000000001</v>
      </c>
      <c r="J139" s="18">
        <f>SUM(J132:J138)</f>
        <v>711.53</v>
      </c>
      <c r="K139" s="24"/>
      <c r="L139" s="18">
        <f>SUM(L132:L138)</f>
        <v>0</v>
      </c>
    </row>
    <row r="140" spans="1:12" ht="15" x14ac:dyDescent="0.2">
      <c r="A140" s="28">
        <f>A127</f>
        <v>2</v>
      </c>
      <c r="B140" s="29">
        <f>B127</f>
        <v>4</v>
      </c>
      <c r="C140" s="62" t="s">
        <v>4</v>
      </c>
      <c r="D140" s="63"/>
      <c r="E140" s="30"/>
      <c r="F140" s="31">
        <f>F131+F139</f>
        <v>1200</v>
      </c>
      <c r="G140" s="31">
        <f>G131+G139</f>
        <v>41.449999999999996</v>
      </c>
      <c r="H140" s="31">
        <f>H131+H139</f>
        <v>42.480000000000004</v>
      </c>
      <c r="I140" s="31">
        <f>I131+I139</f>
        <v>170.31</v>
      </c>
      <c r="J140" s="31">
        <f>J131+J139</f>
        <v>1287.4699999999998</v>
      </c>
      <c r="K140" s="31"/>
      <c r="L140" s="31">
        <f>L131+L139</f>
        <v>0</v>
      </c>
    </row>
    <row r="141" spans="1:12" ht="15" x14ac:dyDescent="0.25">
      <c r="A141" s="19">
        <v>2</v>
      </c>
      <c r="B141" s="20">
        <v>5</v>
      </c>
      <c r="C141" s="21" t="s">
        <v>19</v>
      </c>
      <c r="D141" s="5" t="s">
        <v>20</v>
      </c>
      <c r="E141" s="38" t="s">
        <v>101</v>
      </c>
      <c r="F141" s="39">
        <v>200</v>
      </c>
      <c r="G141" s="39">
        <v>9.85</v>
      </c>
      <c r="H141" s="39">
        <v>13.69</v>
      </c>
      <c r="I141" s="39">
        <v>33.22</v>
      </c>
      <c r="J141" s="39">
        <v>263.64</v>
      </c>
      <c r="K141" s="40">
        <v>297</v>
      </c>
      <c r="L141" s="39"/>
    </row>
    <row r="142" spans="1:12" ht="15" x14ac:dyDescent="0.25">
      <c r="A142" s="22"/>
      <c r="B142" s="14"/>
      <c r="C142" s="11"/>
      <c r="D142" s="7" t="s">
        <v>21</v>
      </c>
      <c r="E142" s="41" t="s">
        <v>41</v>
      </c>
      <c r="F142" s="42">
        <v>200</v>
      </c>
      <c r="G142" s="42">
        <v>0.2</v>
      </c>
      <c r="H142" s="42">
        <v>0</v>
      </c>
      <c r="I142" s="42">
        <v>7.02</v>
      </c>
      <c r="J142" s="42">
        <v>28.46</v>
      </c>
      <c r="K142" s="43">
        <v>493</v>
      </c>
      <c r="L142" s="42"/>
    </row>
    <row r="143" spans="1:12" ht="15" x14ac:dyDescent="0.25">
      <c r="A143" s="22"/>
      <c r="B143" s="14"/>
      <c r="C143" s="11"/>
      <c r="D143" s="7" t="s">
        <v>22</v>
      </c>
      <c r="E143" s="41" t="s">
        <v>102</v>
      </c>
      <c r="F143" s="42">
        <v>100</v>
      </c>
      <c r="G143" s="42">
        <v>10.02</v>
      </c>
      <c r="H143" s="42">
        <v>6.85</v>
      </c>
      <c r="I143" s="42">
        <v>42</v>
      </c>
      <c r="J143" s="42">
        <v>292.24</v>
      </c>
      <c r="K143" s="43">
        <v>566</v>
      </c>
      <c r="L143" s="42"/>
    </row>
    <row r="144" spans="1:12" ht="15.75" customHeight="1" x14ac:dyDescent="0.25">
      <c r="A144" s="23"/>
      <c r="B144" s="16"/>
      <c r="C144" s="8"/>
      <c r="D144" s="17" t="s">
        <v>32</v>
      </c>
      <c r="E144" s="9"/>
      <c r="F144" s="18">
        <f>SUM(F141:F143)</f>
        <v>500</v>
      </c>
      <c r="G144" s="18">
        <f>SUM(G141:G143)</f>
        <v>20.07</v>
      </c>
      <c r="H144" s="18">
        <f>SUM(H141:H143)</f>
        <v>20.54</v>
      </c>
      <c r="I144" s="18">
        <f>SUM(I141:I143)</f>
        <v>82.24</v>
      </c>
      <c r="J144" s="18">
        <f>SUM(J141:J143)</f>
        <v>584.33999999999992</v>
      </c>
      <c r="K144" s="24"/>
      <c r="L144" s="18">
        <f>SUM(L141:L143)</f>
        <v>0</v>
      </c>
    </row>
    <row r="145" spans="1:12" ht="15" x14ac:dyDescent="0.25">
      <c r="A145" s="25">
        <f>A141</f>
        <v>2</v>
      </c>
      <c r="B145" s="12">
        <f>B141</f>
        <v>5</v>
      </c>
      <c r="C145" s="10" t="s">
        <v>24</v>
      </c>
      <c r="D145" s="7" t="s">
        <v>25</v>
      </c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2"/>
      <c r="B146" s="14"/>
      <c r="C146" s="11"/>
      <c r="D146" s="7" t="s">
        <v>26</v>
      </c>
      <c r="E146" s="41" t="s">
        <v>81</v>
      </c>
      <c r="F146" s="42">
        <v>200</v>
      </c>
      <c r="G146" s="42">
        <v>1.84</v>
      </c>
      <c r="H146" s="42">
        <v>3.4</v>
      </c>
      <c r="I146" s="42">
        <v>17.010000000000002</v>
      </c>
      <c r="J146" s="42">
        <v>156.5</v>
      </c>
      <c r="K146" s="43" t="s">
        <v>61</v>
      </c>
      <c r="L146" s="42"/>
    </row>
    <row r="147" spans="1:12" ht="15" x14ac:dyDescent="0.25">
      <c r="A147" s="22"/>
      <c r="B147" s="14"/>
      <c r="C147" s="11"/>
      <c r="D147" s="7" t="s">
        <v>27</v>
      </c>
      <c r="E147" s="41" t="s">
        <v>103</v>
      </c>
      <c r="F147" s="42">
        <v>90</v>
      </c>
      <c r="G147" s="42">
        <v>11.52</v>
      </c>
      <c r="H147" s="42">
        <v>17.55</v>
      </c>
      <c r="I147" s="42">
        <v>14.28</v>
      </c>
      <c r="J147" s="42">
        <v>181.28</v>
      </c>
      <c r="K147" s="43" t="s">
        <v>77</v>
      </c>
      <c r="L147" s="42"/>
    </row>
    <row r="148" spans="1:12" ht="15" x14ac:dyDescent="0.25">
      <c r="A148" s="22"/>
      <c r="B148" s="14"/>
      <c r="C148" s="11"/>
      <c r="D148" s="7" t="s">
        <v>28</v>
      </c>
      <c r="E148" s="41" t="s">
        <v>66</v>
      </c>
      <c r="F148" s="42">
        <v>150</v>
      </c>
      <c r="G148" s="42">
        <v>6.51</v>
      </c>
      <c r="H148" s="42">
        <v>3.42</v>
      </c>
      <c r="I148" s="42">
        <v>33.22</v>
      </c>
      <c r="J148" s="42">
        <v>198.52</v>
      </c>
      <c r="K148" s="43">
        <v>243</v>
      </c>
      <c r="L148" s="42"/>
    </row>
    <row r="149" spans="1:12" ht="15" x14ac:dyDescent="0.25">
      <c r="A149" s="22"/>
      <c r="B149" s="14"/>
      <c r="C149" s="11"/>
      <c r="D149" s="7" t="s">
        <v>29</v>
      </c>
      <c r="E149" s="41" t="s">
        <v>65</v>
      </c>
      <c r="F149" s="42">
        <v>200</v>
      </c>
      <c r="G149" s="42">
        <v>0.32</v>
      </c>
      <c r="H149" s="42">
        <v>0.14000000000000001</v>
      </c>
      <c r="I149" s="42">
        <v>11.46</v>
      </c>
      <c r="J149" s="42">
        <v>48.32</v>
      </c>
      <c r="K149" s="43">
        <v>519</v>
      </c>
      <c r="L149" s="42"/>
    </row>
    <row r="150" spans="1:12" ht="15" x14ac:dyDescent="0.25">
      <c r="A150" s="22"/>
      <c r="B150" s="14"/>
      <c r="C150" s="11"/>
      <c r="D150" s="7" t="s">
        <v>30</v>
      </c>
      <c r="E150" s="51" t="s">
        <v>54</v>
      </c>
      <c r="F150" s="42">
        <v>30</v>
      </c>
      <c r="G150" s="42">
        <v>2.37</v>
      </c>
      <c r="H150" s="42">
        <v>0.3</v>
      </c>
      <c r="I150" s="42">
        <v>14.76</v>
      </c>
      <c r="J150" s="42">
        <v>70.5</v>
      </c>
      <c r="K150" s="43">
        <v>108</v>
      </c>
      <c r="L150" s="42"/>
    </row>
    <row r="151" spans="1:12" ht="15" x14ac:dyDescent="0.25">
      <c r="A151" s="22"/>
      <c r="B151" s="14"/>
      <c r="C151" s="11"/>
      <c r="D151" s="7" t="s">
        <v>31</v>
      </c>
      <c r="E151" s="51" t="s">
        <v>55</v>
      </c>
      <c r="F151" s="42">
        <v>30</v>
      </c>
      <c r="G151" s="42">
        <v>1.98</v>
      </c>
      <c r="H151" s="42">
        <v>0.36</v>
      </c>
      <c r="I151" s="42">
        <v>10.02</v>
      </c>
      <c r="J151" s="42">
        <v>52.2</v>
      </c>
      <c r="K151" s="43">
        <v>109</v>
      </c>
      <c r="L151" s="42"/>
    </row>
    <row r="152" spans="1:12" ht="15" x14ac:dyDescent="0.25">
      <c r="A152" s="23"/>
      <c r="B152" s="16"/>
      <c r="C152" s="8"/>
      <c r="D152" s="17" t="s">
        <v>32</v>
      </c>
      <c r="E152" s="9"/>
      <c r="F152" s="18">
        <f>SUM(F145:F151)</f>
        <v>700</v>
      </c>
      <c r="G152" s="18">
        <f>SUM(G145:G151)</f>
        <v>24.54</v>
      </c>
      <c r="H152" s="18">
        <f>SUM(H145:H151)</f>
        <v>25.169999999999998</v>
      </c>
      <c r="I152" s="18">
        <f>SUM(I145:I151)</f>
        <v>100.75</v>
      </c>
      <c r="J152" s="18">
        <f>SUM(J145:J151)</f>
        <v>707.32</v>
      </c>
      <c r="K152" s="24"/>
      <c r="L152" s="18">
        <f>SUM(L145:L151)</f>
        <v>0</v>
      </c>
    </row>
    <row r="153" spans="1:12" ht="15" x14ac:dyDescent="0.2">
      <c r="A153" s="28">
        <f>A141</f>
        <v>2</v>
      </c>
      <c r="B153" s="29">
        <f>B141</f>
        <v>5</v>
      </c>
      <c r="C153" s="62" t="s">
        <v>4</v>
      </c>
      <c r="D153" s="63"/>
      <c r="E153" s="30"/>
      <c r="F153" s="31">
        <f>F144+F152</f>
        <v>1200</v>
      </c>
      <c r="G153" s="31">
        <f>G144+G152</f>
        <v>44.61</v>
      </c>
      <c r="H153" s="31">
        <f>H144+H152</f>
        <v>45.709999999999994</v>
      </c>
      <c r="I153" s="31">
        <f>I144+I152</f>
        <v>182.99</v>
      </c>
      <c r="J153" s="31">
        <f>J144+J152</f>
        <v>1291.6599999999999</v>
      </c>
      <c r="K153" s="31"/>
      <c r="L153" s="31">
        <f>L144+L152</f>
        <v>0</v>
      </c>
    </row>
    <row r="154" spans="1:12" x14ac:dyDescent="0.2">
      <c r="A154" s="26"/>
      <c r="B154" s="27"/>
      <c r="C154" s="64" t="s">
        <v>5</v>
      </c>
      <c r="D154" s="64"/>
      <c r="E154" s="64"/>
      <c r="F154" s="33">
        <f>(F24+F38+F53+F67+F81+F97+F111+F126+F140+F153)/(IF(F24=0,0,1)+IF(F38=0,0,1)+IF(F53=0,0,1)+IF(F67=0,0,1)+IF(F81=0,0,1)+IF(F97=0,0,1)+IF(F111=0,0,1)+IF(F126=0,0,1)+IF(F140=0,0,1)+IF(F153=0,0,1))</f>
        <v>1200</v>
      </c>
      <c r="G154" s="33">
        <f>(G24+G38+G53+G67+G81+G97+G111+G126+G140+G153)/(IF(G24=0,0,1)+IF(G38=0,0,1)+IF(G53=0,0,1)+IF(G67=0,0,1)+IF(G81=0,0,1)+IF(G97=0,0,1)+IF(G111=0,0,1)+IF(G126=0,0,1)+IF(G140=0,0,1)+IF(G153=0,0,1))</f>
        <v>42.992000000000004</v>
      </c>
      <c r="H154" s="33">
        <f>(H24+H38+H53+H67+H81+H97+H111+H126+H140+H153)/(IF(H24=0,0,1)+IF(H38=0,0,1)+IF(H53=0,0,1)+IF(H67=0,0,1)+IF(H81=0,0,1)+IF(H97=0,0,1)+IF(H111=0,0,1)+IF(H126=0,0,1)+IF(H140=0,0,1)+IF(H153=0,0,1))</f>
        <v>44.279000000000003</v>
      </c>
      <c r="I154" s="33">
        <f>(I24+I38+I53+I67+I81+I97+I111+I126+I140+I153)/(IF(I24=0,0,1)+IF(I38=0,0,1)+IF(I53=0,0,1)+IF(I67=0,0,1)+IF(I81=0,0,1)+IF(I97=0,0,1)+IF(I111=0,0,1)+IF(I126=0,0,1)+IF(I140=0,0,1)+IF(I153=0,0,1))</f>
        <v>178.03700000000001</v>
      </c>
      <c r="J154" s="33">
        <f>(J24+J38+J53+J67+J81+J97+J111+J126+J140+J153)/(IF(J24=0,0,1)+IF(J38=0,0,1)+IF(J53=0,0,1)+IF(J67=0,0,1)+IF(J81=0,0,1)+IF(J97=0,0,1)+IF(J111=0,0,1)+IF(J126=0,0,1)+IF(J140=0,0,1)+IF(J153=0,0,1))</f>
        <v>1281.6990000000001</v>
      </c>
      <c r="K154" s="33"/>
      <c r="L154" s="33" t="e">
        <f>(L24+L38+L53+L67+L81+L97+L111+L126+L140+L153)/(IF(L24=0,0,1)+IF(L38=0,0,1)+IF(L53=0,0,1)+IF(L67=0,0,1)+IF(L81=0,0,1)+IF(L97=0,0,1)+IF(L111=0,0,1)+IF(L126=0,0,1)+IF(L140=0,0,1)+IF(L153=0,0,1))</f>
        <v>#DIV/0!</v>
      </c>
    </row>
  </sheetData>
  <mergeCells count="14">
    <mergeCell ref="C67:D67"/>
    <mergeCell ref="C81:D81"/>
    <mergeCell ref="C24:D24"/>
    <mergeCell ref="C154:E154"/>
    <mergeCell ref="C153:D153"/>
    <mergeCell ref="C97:D97"/>
    <mergeCell ref="C111:D111"/>
    <mergeCell ref="C126:D126"/>
    <mergeCell ref="C140:D140"/>
    <mergeCell ref="C1:E1"/>
    <mergeCell ref="H1:K1"/>
    <mergeCell ref="H2:K2"/>
    <mergeCell ref="C38:D38"/>
    <mergeCell ref="C53:D5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2024-04-18T16:14:30Z</dcterms:modified>
</cp:coreProperties>
</file>